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4900" windowHeight="14580" activeTab="0"/>
  </bookViews>
  <sheets>
    <sheet name="LT IF esempio" sheetId="1" r:id="rId1"/>
  </sheets>
  <definedNames/>
  <calcPr fullCalcOnLoad="1"/>
</workbook>
</file>

<file path=xl/sharedStrings.xml><?xml version="1.0" encoding="utf-8"?>
<sst xmlns="http://schemas.openxmlformats.org/spreadsheetml/2006/main" count="99" uniqueCount="82">
  <si>
    <t>CFU</t>
  </si>
  <si>
    <t>Fisica e chimica</t>
  </si>
  <si>
    <t>A scelta</t>
  </si>
  <si>
    <t>Fondamenti di elettronica</t>
  </si>
  <si>
    <t>Sistemi operativi</t>
  </si>
  <si>
    <t>ING-INF/05</t>
  </si>
  <si>
    <t>MAT/05</t>
  </si>
  <si>
    <t>FIS/01</t>
  </si>
  <si>
    <t>ING-IND/31</t>
  </si>
  <si>
    <t>ING-INF/01</t>
  </si>
  <si>
    <t>ING-INF/04</t>
  </si>
  <si>
    <t>ING-INF/03</t>
  </si>
  <si>
    <t>ING-IND/35</t>
  </si>
  <si>
    <t>Crediti mancanti</t>
  </si>
  <si>
    <t>A</t>
  </si>
  <si>
    <t>B</t>
  </si>
  <si>
    <t>D</t>
  </si>
  <si>
    <t>F</t>
  </si>
  <si>
    <t>Crediti in eccesso</t>
  </si>
  <si>
    <t>Analisi matematica 1</t>
  </si>
  <si>
    <t>lingua inglese</t>
  </si>
  <si>
    <t>Fisica generale 1</t>
  </si>
  <si>
    <t>Algebra lineare e geometria</t>
  </si>
  <si>
    <t>Architettura degli elaboratori</t>
  </si>
  <si>
    <t>Dati e algoritmi 1</t>
  </si>
  <si>
    <t>Teoria dei circuiti</t>
  </si>
  <si>
    <t>Elementi di fisica 2</t>
  </si>
  <si>
    <t>Fondamenti di controlli automatici</t>
  </si>
  <si>
    <t>Economia e organizzazione aziendale</t>
  </si>
  <si>
    <t>Fondamenti di telecomunicazioni</t>
  </si>
  <si>
    <t>MAT/03, 02</t>
  </si>
  <si>
    <t>MAT/06</t>
  </si>
  <si>
    <t xml:space="preserve">C </t>
  </si>
  <si>
    <t>Affini e integrativi</t>
  </si>
  <si>
    <t>Matematica, informatica e statistica</t>
  </si>
  <si>
    <t>di base</t>
  </si>
  <si>
    <t>affini</t>
  </si>
  <si>
    <t>altre</t>
  </si>
  <si>
    <t xml:space="preserve">attività formative: </t>
  </si>
  <si>
    <t>caratterizzanti</t>
  </si>
  <si>
    <t>totali</t>
  </si>
  <si>
    <t>Settore 
Scientifico 
Disciplinare 
(SSD)</t>
  </si>
  <si>
    <t>esame superato</t>
  </si>
  <si>
    <t>esame da superare</t>
  </si>
  <si>
    <t>Totale crediti</t>
  </si>
  <si>
    <t>Limiti massimi</t>
  </si>
  <si>
    <t>Limiti minimi</t>
  </si>
  <si>
    <t>Crediti riconosciuti</t>
  </si>
  <si>
    <t>Lingua straniera</t>
  </si>
  <si>
    <t>Prova finale</t>
  </si>
  <si>
    <t>Tirocinio</t>
  </si>
  <si>
    <t>Ing. dell'automazione</t>
  </si>
  <si>
    <t xml:space="preserve">Ing. informatica </t>
  </si>
  <si>
    <t>Ing. delle telecomunicazioni</t>
  </si>
  <si>
    <t>MAT/09</t>
  </si>
  <si>
    <t>Abilità informatiche</t>
  </si>
  <si>
    <t xml:space="preserve">Segnali e sistemi </t>
  </si>
  <si>
    <t>Project management</t>
  </si>
  <si>
    <t>Modelli e software per l'ottimizzazione discreta</t>
  </si>
  <si>
    <t xml:space="preserve">Prova finale </t>
  </si>
  <si>
    <r>
      <rPr>
        <b/>
        <sz val="10"/>
        <color indexed="10"/>
        <rFont val="Arial"/>
        <family val="2"/>
      </rPr>
      <t>COGNOME e NOME</t>
    </r>
    <r>
      <rPr>
        <sz val="10"/>
        <rFont val="Arial"/>
        <family val="2"/>
      </rPr>
      <t xml:space="preserve">    _______________________________________________________________________________________________
</t>
    </r>
    <r>
      <rPr>
        <b/>
        <sz val="10"/>
        <color indexed="10"/>
        <rFont val="Arial"/>
        <family val="2"/>
      </rPr>
      <t>MATRICOLA</t>
    </r>
    <r>
      <rPr>
        <sz val="10"/>
        <rFont val="Arial"/>
        <family val="2"/>
      </rPr>
      <t xml:space="preserve">_____________________________________ </t>
    </r>
    <r>
      <rPr>
        <b/>
        <sz val="10"/>
        <color indexed="10"/>
        <rFont val="Arial"/>
        <family val="2"/>
      </rPr>
      <t>CURRICULUM</t>
    </r>
    <r>
      <rPr>
        <sz val="10"/>
        <rFont val="Arial"/>
        <family val="2"/>
      </rPr>
      <t xml:space="preserve">_____________________________________________________
</t>
    </r>
    <r>
      <rPr>
        <b/>
        <sz val="10"/>
        <color indexed="10"/>
        <rFont val="Arial"/>
        <family val="2"/>
      </rPr>
      <t>EMAIL</t>
    </r>
    <r>
      <rPr>
        <sz val="10"/>
        <rFont val="Arial"/>
        <family val="2"/>
      </rPr>
      <t>____________________________________________________________________</t>
    </r>
    <r>
      <rPr>
        <b/>
        <sz val="10"/>
        <color indexed="10"/>
        <rFont val="Arial"/>
        <family val="2"/>
      </rPr>
      <t>CELL</t>
    </r>
    <r>
      <rPr>
        <sz val="10"/>
        <rFont val="Arial"/>
        <family val="2"/>
      </rPr>
      <t xml:space="preserve">.___________________________________
</t>
    </r>
    <r>
      <rPr>
        <b/>
        <sz val="10"/>
        <color indexed="10"/>
        <rFont val="Arial"/>
        <family val="2"/>
      </rPr>
      <t>Data</t>
    </r>
    <r>
      <rPr>
        <sz val="10"/>
        <rFont val="Arial"/>
        <family val="2"/>
      </rPr>
      <t xml:space="preserve"> ________________________________________________________________
</t>
    </r>
  </si>
  <si>
    <t>Complementi di analisi matematica e probabilità</t>
  </si>
  <si>
    <t>Laboratorio di programmazione</t>
  </si>
  <si>
    <t>Ingegneria del software 1</t>
  </si>
  <si>
    <t>Reti di calcolatori 1</t>
  </si>
  <si>
    <t>Basi di dati 1</t>
  </si>
  <si>
    <t>Insegnamenti a scelta (12cfu)</t>
  </si>
  <si>
    <t>Algoritmi per l'ingegneria</t>
  </si>
  <si>
    <t xml:space="preserve">Tirocinio </t>
  </si>
  <si>
    <t xml:space="preserve">Programmazione di sistemi embedded </t>
  </si>
  <si>
    <r>
      <t>Fondamenti di informatica</t>
    </r>
    <r>
      <rPr>
        <vertAlign val="superscript"/>
        <sz val="10"/>
        <rFont val="Arial"/>
        <family val="2"/>
      </rPr>
      <t xml:space="preserve"> (1)</t>
    </r>
  </si>
  <si>
    <r>
      <t xml:space="preserve">Curriculum generale Scelta vincolata - un insegnamento a scelta tra </t>
    </r>
    <r>
      <rPr>
        <b/>
        <vertAlign val="superscript"/>
        <sz val="10"/>
        <color indexed="10"/>
        <rFont val="Arial"/>
        <family val="2"/>
      </rPr>
      <t>(2)</t>
    </r>
    <r>
      <rPr>
        <b/>
        <sz val="10"/>
        <color indexed="10"/>
        <rFont val="Arial"/>
        <family val="2"/>
      </rPr>
      <t xml:space="preserve">: </t>
    </r>
  </si>
  <si>
    <r>
      <t xml:space="preserve">Curriculum applicativo </t>
    </r>
    <r>
      <rPr>
        <b/>
        <vertAlign val="superscript"/>
        <sz val="10"/>
        <color indexed="60"/>
        <rFont val="Arial"/>
        <family val="2"/>
      </rPr>
      <t>(3)</t>
    </r>
  </si>
  <si>
    <t>Insegnamenti obbligatori</t>
  </si>
  <si>
    <r>
      <rPr>
        <sz val="10"/>
        <rFont val="Arial"/>
        <family val="2"/>
      </rPr>
      <t>Elementi di programmazione di sistemi embedded</t>
    </r>
    <r>
      <rPr>
        <vertAlign val="superscript"/>
        <sz val="10"/>
        <rFont val="Arial"/>
        <family val="2"/>
      </rPr>
      <t xml:space="preserve"> (4)</t>
    </r>
  </si>
  <si>
    <r>
      <rPr>
        <sz val="10"/>
        <rFont val="Arial"/>
        <family val="2"/>
      </rPr>
      <t>Elementi di intelligenza artificiale</t>
    </r>
    <r>
      <rPr>
        <vertAlign val="superscript"/>
        <sz val="10"/>
        <rFont val="Arial"/>
        <family val="2"/>
      </rPr>
      <t xml:space="preserve"> (5)</t>
    </r>
  </si>
  <si>
    <r>
      <t xml:space="preserve">Inserire altri insegnamenti a scelta </t>
    </r>
    <r>
      <rPr>
        <b/>
        <vertAlign val="superscript"/>
        <sz val="10"/>
        <color indexed="56"/>
        <rFont val="Arial"/>
        <family val="2"/>
      </rPr>
      <t>(6)</t>
    </r>
    <r>
      <rPr>
        <b/>
        <sz val="10"/>
        <color indexed="56"/>
        <rFont val="Arial"/>
        <family val="2"/>
      </rPr>
      <t>:</t>
    </r>
  </si>
  <si>
    <r>
      <rPr>
        <b/>
        <sz val="10"/>
        <rFont val="Arial"/>
        <family val="2"/>
      </rPr>
      <t>Note:</t>
    </r>
    <r>
      <rPr>
        <sz val="10"/>
        <rFont val="Arial"/>
        <family val="2"/>
      </rPr>
      <t xml:space="preserve">
</t>
    </r>
    <r>
      <rPr>
        <b/>
        <sz val="10"/>
        <rFont val="Arial"/>
        <family val="2"/>
      </rPr>
      <t>-</t>
    </r>
    <r>
      <rPr>
        <sz val="10"/>
        <rFont val="Arial"/>
        <family val="2"/>
      </rPr>
      <t xml:space="preserve"> i crediti di ciascun insegnamento, indicati nella collonna CFU, possono essere inseriti solo nelle celle bianche della medesima riga dell'insegnamento stesso;
</t>
    </r>
    <r>
      <rPr>
        <b/>
        <sz val="10"/>
        <rFont val="Arial"/>
        <family val="2"/>
      </rPr>
      <t>-</t>
    </r>
    <r>
      <rPr>
        <sz val="10"/>
        <rFont val="Arial"/>
        <family val="2"/>
      </rPr>
      <t xml:space="preserve"> il totale dei crediti in ciascuna colonna deve essere compreso tra i limiti minimi e massimi previsti dall'ordinamento didattico del corso di laurea (riportati nella parte bassa della tabella);
</t>
    </r>
    <r>
      <rPr>
        <b/>
        <sz val="10"/>
        <rFont val="Arial"/>
        <family val="2"/>
      </rPr>
      <t>-</t>
    </r>
    <r>
      <rPr>
        <sz val="10"/>
        <rFont val="Arial"/>
        <family val="2"/>
      </rPr>
      <t xml:space="preserve"> </t>
    </r>
    <r>
      <rPr>
        <b/>
        <sz val="10"/>
        <rFont val="Arial"/>
        <family val="2"/>
      </rPr>
      <t>il totale dei crediti riconosciuti non deve essere inferiore a 180</t>
    </r>
    <r>
      <rPr>
        <sz val="10"/>
        <rFont val="Arial"/>
        <family val="2"/>
      </rPr>
      <t xml:space="preserve">;
</t>
    </r>
    <r>
      <rPr>
        <b/>
        <sz val="10"/>
        <rFont val="Arial"/>
        <family val="2"/>
      </rPr>
      <t>1 -</t>
    </r>
    <r>
      <rPr>
        <sz val="10"/>
        <rFont val="Arial"/>
        <family val="2"/>
      </rPr>
      <t xml:space="preserve"> i 9 crediti di Fondamenti di Informatica vanno ripartiti nel seguente modo: 
         • 3 cfu nella colonna "altre -Abilità informatiche",
         • i rimanenti  6 in altra colonna con cella bianca nella stessa  riga;
</t>
    </r>
    <r>
      <rPr>
        <b/>
        <sz val="10"/>
        <rFont val="Arial"/>
        <family val="2"/>
      </rPr>
      <t xml:space="preserve">2 </t>
    </r>
    <r>
      <rPr>
        <sz val="10"/>
        <rFont val="Arial"/>
        <family val="2"/>
      </rPr>
      <t xml:space="preserve">-  </t>
    </r>
    <r>
      <rPr>
        <b/>
        <sz val="10"/>
        <rFont val="Arial"/>
        <family val="2"/>
      </rPr>
      <t>il curriculum generale</t>
    </r>
    <r>
      <rPr>
        <sz val="10"/>
        <rFont val="Arial"/>
        <family val="2"/>
      </rPr>
      <t xml:space="preserve"> prevede la scelta obbligatoria tra uno dei due insegnamenti: Programmazione di sistemi embedded, Intelligenza artificiale
</t>
    </r>
    <r>
      <rPr>
        <b/>
        <sz val="10"/>
        <rFont val="Arial"/>
        <family val="2"/>
      </rPr>
      <t xml:space="preserve">3 </t>
    </r>
    <r>
      <rPr>
        <sz val="10"/>
        <rFont val="Arial"/>
        <family val="2"/>
      </rPr>
      <t xml:space="preserve">-  </t>
    </r>
    <r>
      <rPr>
        <b/>
        <sz val="10"/>
        <rFont val="Arial"/>
        <family val="2"/>
      </rPr>
      <t>il curriculum applicativo</t>
    </r>
    <r>
      <rPr>
        <sz val="10"/>
        <rFont val="Arial"/>
        <family val="2"/>
      </rPr>
      <t xml:space="preserve"> prevede il tirocinio obbligatorio;</t>
    </r>
    <r>
      <rPr>
        <sz val="10"/>
        <rFont val="Arial"/>
        <family val="2"/>
      </rPr>
      <t xml:space="preserve">
</t>
    </r>
    <r>
      <rPr>
        <b/>
        <sz val="10"/>
        <rFont val="Arial"/>
        <family val="2"/>
      </rPr>
      <t>4</t>
    </r>
    <r>
      <rPr>
        <sz val="10"/>
        <rFont val="Arial"/>
        <family val="2"/>
      </rPr>
      <t xml:space="preserve"> - questo insegnamento puo` essere inserito solo se l'insegnamento Programmazione di sistemi embedded non e` inserito
</t>
    </r>
    <r>
      <rPr>
        <b/>
        <sz val="10"/>
        <rFont val="Arial"/>
        <family val="2"/>
      </rPr>
      <t>5</t>
    </r>
    <r>
      <rPr>
        <sz val="10"/>
        <rFont val="Arial"/>
        <family val="2"/>
      </rPr>
      <t xml:space="preserve"> - questo insegnamento puo` essere inserito solo se l'insegnamento Intelligenza artificiale non e` inserito</t>
    </r>
    <r>
      <rPr>
        <sz val="10"/>
        <rFont val="Arial"/>
        <family val="2"/>
      </rPr>
      <t xml:space="preserve">
</t>
    </r>
    <r>
      <rPr>
        <b/>
        <sz val="10"/>
        <rFont val="Arial"/>
        <family val="2"/>
      </rPr>
      <t xml:space="preserve">6 - </t>
    </r>
    <r>
      <rPr>
        <sz val="10"/>
        <rFont val="Arial"/>
        <family val="2"/>
      </rPr>
      <t xml:space="preserve"> nel piano di studi possono essere inseriti (nelle righe bianche) anche altri insegnamenti, diversi da quelli proposti per la scelta (ad es. relativi ad esami sostenuti all'estero nell'ambito del programma Erasmus): in questi casi è necessario individuare il settore scientifico disciplinare (SSD) cui l'insegnamento afferisce, al fine di inserire i relativi crediti nella pertinente colonna; oppure insegnamenti provenienti da altri corsi di studio offerti dall'ateneo</t>
    </r>
  </si>
  <si>
    <t>Saperi di generi genere ed etica nell'intelligenza artificiale</t>
  </si>
  <si>
    <t>Elementi di Bioinformatica</t>
  </si>
  <si>
    <t>Corso di laurea in Ingegneria Informatica (D.M. 270/04) - coorte 2020/2021</t>
  </si>
  <si>
    <t>Intelligenza artificiale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</si>
</sst>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s>
  <fonts count="53">
    <font>
      <sz val="10"/>
      <name val="Arial"/>
      <family val="2"/>
    </font>
    <font>
      <b/>
      <sz val="12"/>
      <name val="Arial"/>
      <family val="2"/>
    </font>
    <font>
      <b/>
      <sz val="10"/>
      <name val="Arial"/>
      <family val="2"/>
    </font>
    <font>
      <b/>
      <sz val="10"/>
      <color indexed="10"/>
      <name val="Arial"/>
      <family val="2"/>
    </font>
    <font>
      <b/>
      <sz val="9"/>
      <name val="Arial"/>
      <family val="2"/>
    </font>
    <font>
      <vertAlign val="superscript"/>
      <sz val="10"/>
      <name val="Arial"/>
      <family val="2"/>
    </font>
    <font>
      <sz val="10"/>
      <color indexed="10"/>
      <name val="Arial"/>
      <family val="2"/>
    </font>
    <font>
      <sz val="10"/>
      <color indexed="30"/>
      <name val="Arial"/>
      <family val="2"/>
    </font>
    <font>
      <sz val="8"/>
      <name val="Arial"/>
      <family val="0"/>
    </font>
    <font>
      <b/>
      <sz val="10"/>
      <color indexed="56"/>
      <name val="Arial"/>
      <family val="2"/>
    </font>
    <font>
      <b/>
      <vertAlign val="superscript"/>
      <sz val="10"/>
      <color indexed="60"/>
      <name val="Arial"/>
      <family val="2"/>
    </font>
    <font>
      <b/>
      <vertAlign val="superscript"/>
      <sz val="10"/>
      <color indexed="10"/>
      <name val="Arial"/>
      <family val="2"/>
    </font>
    <font>
      <b/>
      <vertAlign val="superscript"/>
      <sz val="10"/>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0"/>
      <color indexed="55"/>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b/>
      <sz val="10"/>
      <color theme="3" tint="-0.4999699890613556"/>
      <name val="Arial"/>
      <family val="2"/>
    </font>
    <font>
      <b/>
      <sz val="10"/>
      <color rgb="FFFF0000"/>
      <name val="Arial"/>
      <family val="2"/>
    </font>
    <font>
      <b/>
      <sz val="10"/>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color indexed="63"/>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style="medium"/>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5">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center" textRotation="90" wrapText="1"/>
    </xf>
    <xf numFmtId="0" fontId="0" fillId="0" borderId="11" xfId="0" applyFill="1" applyBorder="1" applyAlignment="1">
      <alignment horizontal="center" textRotation="90" wrapText="1"/>
    </xf>
    <xf numFmtId="0" fontId="0" fillId="0" borderId="12" xfId="0" applyFill="1" applyBorder="1" applyAlignment="1">
      <alignment/>
    </xf>
    <xf numFmtId="0" fontId="0" fillId="0" borderId="11" xfId="0" applyFill="1" applyBorder="1" applyAlignment="1">
      <alignment horizontal="center"/>
    </xf>
    <xf numFmtId="0" fontId="0" fillId="0" borderId="11" xfId="0" applyFill="1" applyBorder="1" applyAlignment="1" applyProtection="1">
      <alignment horizontal="center"/>
      <protection locked="0"/>
    </xf>
    <xf numFmtId="0" fontId="0" fillId="0" borderId="13"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wrapText="1"/>
    </xf>
    <xf numFmtId="0" fontId="0" fillId="0" borderId="14" xfId="0" applyFill="1" applyBorder="1" applyAlignment="1">
      <alignment horizontal="center"/>
    </xf>
    <xf numFmtId="0" fontId="0" fillId="0" borderId="16" xfId="0" applyFill="1" applyBorder="1" applyAlignment="1">
      <alignment/>
    </xf>
    <xf numFmtId="0" fontId="0" fillId="0" borderId="16" xfId="0"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10" xfId="0" applyFont="1" applyFill="1" applyBorder="1" applyAlignment="1">
      <alignment/>
    </xf>
    <xf numFmtId="0" fontId="2" fillId="0" borderId="23" xfId="0" applyFont="1" applyFill="1" applyBorder="1" applyAlignment="1">
      <alignment horizontal="center" textRotation="90" wrapText="1"/>
    </xf>
    <xf numFmtId="0" fontId="2" fillId="0" borderId="24" xfId="0" applyFont="1" applyFill="1" applyBorder="1" applyAlignment="1">
      <alignment horizontal="center" textRotation="90" wrapText="1"/>
    </xf>
    <xf numFmtId="0" fontId="2" fillId="0" borderId="25"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4" fillId="0" borderId="24"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6" fillId="0" borderId="11" xfId="0" applyFont="1" applyFill="1" applyBorder="1" applyAlignment="1">
      <alignment horizontal="center"/>
    </xf>
    <xf numFmtId="0" fontId="0" fillId="0" borderId="0" xfId="0" applyFont="1" applyFill="1" applyBorder="1" applyAlignment="1">
      <alignment/>
    </xf>
    <xf numFmtId="0" fontId="0" fillId="0" borderId="27" xfId="0" applyFont="1" applyFill="1" applyBorder="1" applyAlignment="1">
      <alignment horizontal="center" textRotation="90" wrapText="1"/>
    </xf>
    <xf numFmtId="0" fontId="0" fillId="0" borderId="27" xfId="0" applyFill="1" applyBorder="1" applyAlignment="1">
      <alignment horizontal="center" wrapText="1"/>
    </xf>
    <xf numFmtId="0" fontId="2" fillId="0" borderId="26" xfId="0" applyFont="1" applyFill="1" applyBorder="1" applyAlignment="1">
      <alignment horizontal="center" wrapText="1"/>
    </xf>
    <xf numFmtId="0" fontId="0" fillId="0" borderId="28" xfId="0" applyFill="1" applyBorder="1" applyAlignment="1">
      <alignment horizontal="center" textRotation="90" wrapText="1"/>
    </xf>
    <xf numFmtId="0" fontId="0" fillId="0" borderId="29" xfId="0" applyFill="1" applyBorder="1" applyAlignment="1">
      <alignment horizontal="center"/>
    </xf>
    <xf numFmtId="49" fontId="2" fillId="0" borderId="30" xfId="0" applyNumberFormat="1" applyFont="1" applyFill="1" applyBorder="1" applyAlignment="1" applyProtection="1">
      <alignment horizontal="right" wrapText="1"/>
      <protection locked="0"/>
    </xf>
    <xf numFmtId="0" fontId="2" fillId="0" borderId="31" xfId="0" applyFont="1" applyFill="1" applyBorder="1" applyAlignment="1">
      <alignment horizontal="center" textRotation="90" wrapText="1"/>
    </xf>
    <xf numFmtId="0" fontId="7" fillId="0" borderId="21" xfId="0" applyFont="1" applyFill="1" applyBorder="1" applyAlignment="1">
      <alignment horizontal="center"/>
    </xf>
    <xf numFmtId="0" fontId="6" fillId="0" borderId="21" xfId="0" applyFont="1"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7" fillId="0" borderId="22" xfId="0" applyFont="1" applyFill="1" applyBorder="1" applyAlignment="1">
      <alignment horizontal="center"/>
    </xf>
    <xf numFmtId="0" fontId="6" fillId="0" borderId="22" xfId="0" applyFont="1" applyFill="1" applyBorder="1" applyAlignment="1">
      <alignment horizontal="center"/>
    </xf>
    <xf numFmtId="0" fontId="0" fillId="0" borderId="35" xfId="0" applyFill="1" applyBorder="1" applyAlignment="1">
      <alignment horizontal="center"/>
    </xf>
    <xf numFmtId="0" fontId="0" fillId="0" borderId="30" xfId="0" applyFill="1" applyBorder="1" applyAlignment="1">
      <alignment/>
    </xf>
    <xf numFmtId="0" fontId="0" fillId="0" borderId="28" xfId="0" applyFill="1" applyBorder="1" applyAlignment="1">
      <alignment/>
    </xf>
    <xf numFmtId="0" fontId="0" fillId="0" borderId="36" xfId="0" applyFill="1" applyBorder="1" applyAlignment="1">
      <alignment horizontal="center"/>
    </xf>
    <xf numFmtId="0" fontId="0" fillId="0" borderId="18"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2" fillId="0" borderId="39" xfId="0" applyFont="1" applyFill="1" applyBorder="1" applyAlignment="1">
      <alignment horizontal="center" wrapText="1"/>
    </xf>
    <xf numFmtId="0" fontId="0" fillId="0" borderId="39" xfId="0" applyFill="1" applyBorder="1" applyAlignment="1">
      <alignment wrapText="1"/>
    </xf>
    <xf numFmtId="0" fontId="0" fillId="0" borderId="40" xfId="0" applyFill="1" applyBorder="1" applyAlignment="1">
      <alignment/>
    </xf>
    <xf numFmtId="0" fontId="0" fillId="0" borderId="40" xfId="0" applyFont="1" applyFill="1" applyBorder="1" applyAlignment="1">
      <alignment/>
    </xf>
    <xf numFmtId="0" fontId="0" fillId="0" borderId="41" xfId="0"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2" fillId="0" borderId="44" xfId="0" applyFont="1" applyFill="1" applyBorder="1" applyAlignment="1">
      <alignment horizontal="center" textRotation="90" wrapText="1"/>
    </xf>
    <xf numFmtId="0" fontId="0" fillId="0" borderId="45" xfId="0" applyFont="1" applyFill="1" applyBorder="1" applyAlignment="1">
      <alignment horizontal="center" wrapText="1"/>
    </xf>
    <xf numFmtId="0" fontId="0" fillId="0" borderId="46" xfId="0" applyFont="1" applyFill="1" applyBorder="1" applyAlignment="1">
      <alignment horizontal="center" textRotation="90" wrapText="1"/>
    </xf>
    <xf numFmtId="0" fontId="0" fillId="0" borderId="10" xfId="0" applyFill="1" applyBorder="1" applyAlignment="1">
      <alignment wrapText="1"/>
    </xf>
    <xf numFmtId="0" fontId="0" fillId="0" borderId="12" xfId="0" applyFill="1" applyBorder="1" applyAlignment="1">
      <alignment wrapText="1"/>
    </xf>
    <xf numFmtId="0" fontId="0" fillId="0" borderId="2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7" fillId="0" borderId="34" xfId="0" applyFont="1" applyFill="1" applyBorder="1" applyAlignment="1">
      <alignment horizontal="center"/>
    </xf>
    <xf numFmtId="0" fontId="6" fillId="0" borderId="34" xfId="0" applyFont="1" applyFill="1" applyBorder="1" applyAlignment="1">
      <alignment horizontal="center"/>
    </xf>
    <xf numFmtId="0" fontId="0" fillId="0" borderId="47" xfId="0" applyFill="1" applyBorder="1" applyAlignment="1">
      <alignment horizontal="center"/>
    </xf>
    <xf numFmtId="0" fontId="0" fillId="0" borderId="24" xfId="0" applyFont="1" applyFill="1" applyBorder="1" applyAlignment="1">
      <alignment horizontal="center" wrapText="1"/>
    </xf>
    <xf numFmtId="0" fontId="0" fillId="0" borderId="28" xfId="0" applyFill="1" applyBorder="1" applyAlignment="1">
      <alignment wrapText="1"/>
    </xf>
    <xf numFmtId="0" fontId="0" fillId="0" borderId="48" xfId="0" applyFill="1" applyBorder="1" applyAlignment="1">
      <alignment/>
    </xf>
    <xf numFmtId="0" fontId="0" fillId="0" borderId="24" xfId="0" applyFill="1" applyBorder="1" applyAlignment="1">
      <alignment horizontal="center"/>
    </xf>
    <xf numFmtId="0" fontId="0" fillId="0" borderId="49" xfId="0" applyFill="1" applyBorder="1" applyAlignment="1">
      <alignment/>
    </xf>
    <xf numFmtId="0" fontId="0" fillId="0" borderId="50" xfId="0" applyFill="1" applyBorder="1" applyAlignment="1">
      <alignment/>
    </xf>
    <xf numFmtId="0" fontId="7" fillId="0" borderId="50" xfId="0" applyFont="1" applyFill="1" applyBorder="1" applyAlignment="1">
      <alignment/>
    </xf>
    <xf numFmtId="0" fontId="6" fillId="0" borderId="50" xfId="0" applyFont="1" applyFill="1" applyBorder="1" applyAlignment="1">
      <alignment/>
    </xf>
    <xf numFmtId="0" fontId="2" fillId="0" borderId="51" xfId="0" applyFont="1" applyFill="1" applyBorder="1" applyAlignment="1">
      <alignment/>
    </xf>
    <xf numFmtId="0" fontId="7" fillId="0" borderId="40" xfId="0" applyFont="1" applyFill="1" applyBorder="1" applyAlignment="1">
      <alignment horizontal="center"/>
    </xf>
    <xf numFmtId="0" fontId="2" fillId="0" borderId="52" xfId="0" applyFont="1" applyFill="1" applyBorder="1" applyAlignment="1">
      <alignment/>
    </xf>
    <xf numFmtId="0" fontId="0" fillId="33"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1" xfId="0" applyFont="1" applyFill="1" applyBorder="1" applyAlignment="1">
      <alignment horizontal="center"/>
    </xf>
    <xf numFmtId="0" fontId="0" fillId="33" borderId="11" xfId="0" applyFont="1" applyFill="1" applyBorder="1" applyAlignment="1">
      <alignment horizontal="center"/>
    </xf>
    <xf numFmtId="0" fontId="0" fillId="34"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5" borderId="10" xfId="0" applyFont="1" applyFill="1" applyBorder="1" applyAlignment="1">
      <alignment/>
    </xf>
    <xf numFmtId="0" fontId="0" fillId="36" borderId="11" xfId="0" applyFont="1" applyFill="1" applyBorder="1" applyAlignment="1">
      <alignment/>
    </xf>
    <xf numFmtId="0" fontId="0" fillId="35" borderId="11" xfId="0" applyFont="1" applyFill="1" applyBorder="1" applyAlignment="1">
      <alignment/>
    </xf>
    <xf numFmtId="0" fontId="0" fillId="37" borderId="10" xfId="0" applyFill="1" applyBorder="1" applyAlignment="1">
      <alignment/>
    </xf>
    <xf numFmtId="0" fontId="0" fillId="37" borderId="11" xfId="0" applyFill="1" applyBorder="1" applyAlignment="1">
      <alignment/>
    </xf>
    <xf numFmtId="0" fontId="0" fillId="37" borderId="11" xfId="0" applyFill="1" applyBorder="1" applyAlignment="1">
      <alignment horizontal="center"/>
    </xf>
    <xf numFmtId="0" fontId="0" fillId="37" borderId="12" xfId="0" applyFill="1" applyBorder="1" applyAlignment="1">
      <alignment/>
    </xf>
    <xf numFmtId="0" fontId="0" fillId="37" borderId="21" xfId="0" applyFill="1" applyBorder="1" applyAlignment="1">
      <alignment/>
    </xf>
    <xf numFmtId="0" fontId="0" fillId="0" borderId="21" xfId="0" applyFill="1" applyBorder="1" applyAlignment="1">
      <alignment/>
    </xf>
    <xf numFmtId="0" fontId="3" fillId="0" borderId="0" xfId="0" applyFont="1" applyFill="1" applyBorder="1" applyAlignment="1">
      <alignment horizontal="center" wrapText="1"/>
    </xf>
    <xf numFmtId="0" fontId="3" fillId="0" borderId="53" xfId="0" applyFont="1" applyFill="1" applyBorder="1" applyAlignment="1">
      <alignment horizontal="center" wrapText="1"/>
    </xf>
    <xf numFmtId="0" fontId="3" fillId="0" borderId="54" xfId="0" applyFont="1" applyFill="1" applyBorder="1" applyAlignment="1">
      <alignment horizontal="center" wrapText="1"/>
    </xf>
    <xf numFmtId="0" fontId="0" fillId="0" borderId="11" xfId="0" applyFont="1" applyFill="1" applyBorder="1" applyAlignment="1">
      <alignment/>
    </xf>
    <xf numFmtId="0" fontId="0" fillId="0" borderId="55" xfId="0" applyFill="1" applyBorder="1" applyAlignment="1">
      <alignment/>
    </xf>
    <xf numFmtId="0" fontId="0" fillId="0" borderId="56" xfId="0" applyFill="1" applyBorder="1" applyAlignment="1">
      <alignment horizontal="center"/>
    </xf>
    <xf numFmtId="0" fontId="0" fillId="0" borderId="57"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34" borderId="36" xfId="0" applyFont="1" applyFill="1" applyBorder="1" applyAlignment="1">
      <alignment/>
    </xf>
    <xf numFmtId="0" fontId="0" fillId="33" borderId="17" xfId="0" applyFont="1" applyFill="1" applyBorder="1" applyAlignment="1">
      <alignment/>
    </xf>
    <xf numFmtId="0" fontId="0" fillId="34" borderId="17" xfId="0" applyFont="1" applyFill="1" applyBorder="1" applyAlignment="1">
      <alignment/>
    </xf>
    <xf numFmtId="0" fontId="0" fillId="34" borderId="17" xfId="0" applyFont="1" applyFill="1" applyBorder="1" applyAlignment="1">
      <alignment horizontal="center"/>
    </xf>
    <xf numFmtId="0" fontId="0" fillId="34" borderId="18" xfId="0" applyFont="1" applyFill="1" applyBorder="1" applyAlignment="1">
      <alignment/>
    </xf>
    <xf numFmtId="0" fontId="0" fillId="33" borderId="12" xfId="0" applyFont="1" applyFill="1" applyBorder="1" applyAlignment="1">
      <alignment horizontal="center"/>
    </xf>
    <xf numFmtId="0" fontId="0" fillId="33" borderId="37" xfId="0" applyFill="1" applyBorder="1" applyAlignment="1">
      <alignment/>
    </xf>
    <xf numFmtId="0" fontId="0" fillId="33" borderId="13" xfId="0" applyFill="1" applyBorder="1" applyAlignment="1">
      <alignment/>
    </xf>
    <xf numFmtId="0" fontId="0" fillId="33" borderId="13" xfId="0" applyFill="1" applyBorder="1" applyAlignment="1">
      <alignment horizontal="center"/>
    </xf>
    <xf numFmtId="0" fontId="0" fillId="33" borderId="38" xfId="0" applyFill="1" applyBorder="1" applyAlignment="1">
      <alignment/>
    </xf>
    <xf numFmtId="0" fontId="0" fillId="35" borderId="11" xfId="0" applyFont="1" applyFill="1" applyBorder="1" applyAlignment="1">
      <alignment horizontal="center"/>
    </xf>
    <xf numFmtId="0" fontId="0" fillId="35" borderId="12" xfId="0" applyFont="1" applyFill="1" applyBorder="1" applyAlignment="1">
      <alignment horizontal="center"/>
    </xf>
    <xf numFmtId="0" fontId="0" fillId="35" borderId="12" xfId="0" applyFont="1" applyFill="1" applyBorder="1" applyAlignment="1">
      <alignment/>
    </xf>
    <xf numFmtId="0" fontId="0" fillId="36" borderId="40" xfId="0" applyFill="1" applyBorder="1" applyAlignment="1">
      <alignment/>
    </xf>
    <xf numFmtId="0" fontId="0" fillId="36" borderId="40" xfId="0" applyFont="1" applyFill="1" applyBorder="1" applyAlignment="1">
      <alignment/>
    </xf>
    <xf numFmtId="0" fontId="49" fillId="35" borderId="17" xfId="0" applyFont="1" applyFill="1" applyBorder="1" applyAlignment="1">
      <alignment/>
    </xf>
    <xf numFmtId="0" fontId="49" fillId="35" borderId="11" xfId="0" applyFont="1" applyFill="1" applyBorder="1" applyAlignment="1">
      <alignment/>
    </xf>
    <xf numFmtId="0" fontId="0" fillId="36" borderId="40" xfId="0" applyFont="1" applyFill="1" applyBorder="1" applyAlignment="1">
      <alignment/>
    </xf>
    <xf numFmtId="0" fontId="0" fillId="0" borderId="0" xfId="0" applyFont="1" applyFill="1" applyAlignment="1">
      <alignment wrapText="1"/>
    </xf>
    <xf numFmtId="0" fontId="0" fillId="0" borderId="42" xfId="0" applyFont="1" applyFill="1" applyBorder="1" applyAlignment="1">
      <alignment vertical="top" wrapText="1"/>
    </xf>
    <xf numFmtId="0" fontId="0" fillId="0" borderId="26" xfId="0" applyBorder="1" applyAlignment="1">
      <alignment vertical="top"/>
    </xf>
    <xf numFmtId="0" fontId="0" fillId="0" borderId="24" xfId="0" applyBorder="1" applyAlignment="1">
      <alignment vertical="top"/>
    </xf>
    <xf numFmtId="0" fontId="0" fillId="0" borderId="11" xfId="0" applyFont="1" applyFill="1" applyBorder="1" applyAlignment="1">
      <alignment wrapText="1"/>
    </xf>
    <xf numFmtId="0" fontId="0" fillId="36" borderId="10" xfId="0" applyFont="1" applyFill="1" applyBorder="1" applyAlignment="1">
      <alignment/>
    </xf>
    <xf numFmtId="0" fontId="50" fillId="0" borderId="40" xfId="0" applyFont="1" applyFill="1" applyBorder="1" applyAlignment="1">
      <alignment horizontal="center"/>
    </xf>
    <xf numFmtId="0" fontId="0" fillId="0" borderId="22" xfId="0" applyBorder="1" applyAlignment="1">
      <alignment/>
    </xf>
    <xf numFmtId="0" fontId="2" fillId="0" borderId="26" xfId="0" applyFont="1" applyFill="1" applyBorder="1" applyAlignment="1">
      <alignment horizontal="center" wrapText="1"/>
    </xf>
    <xf numFmtId="0" fontId="0" fillId="0" borderId="26" xfId="0" applyBorder="1" applyAlignment="1">
      <alignment horizontal="center" wrapText="1"/>
    </xf>
    <xf numFmtId="0" fontId="2" fillId="0" borderId="42" xfId="0" applyFont="1" applyFill="1" applyBorder="1" applyAlignment="1">
      <alignment horizontal="center" wrapText="1"/>
    </xf>
    <xf numFmtId="0" fontId="0" fillId="0" borderId="24" xfId="0"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0" xfId="0" applyFont="1" applyFill="1" applyBorder="1" applyAlignment="1">
      <alignment horizontal="center" wrapText="1"/>
    </xf>
    <xf numFmtId="0" fontId="0" fillId="0" borderId="0" xfId="0" applyBorder="1" applyAlignment="1">
      <alignment horizontal="center" wrapText="1"/>
    </xf>
    <xf numFmtId="0" fontId="3" fillId="0" borderId="30" xfId="0" applyFont="1" applyFill="1" applyBorder="1" applyAlignment="1">
      <alignment horizontal="center" wrapText="1"/>
    </xf>
    <xf numFmtId="0" fontId="0" fillId="0" borderId="28" xfId="0" applyFill="1" applyBorder="1" applyAlignment="1">
      <alignment horizontal="center" wrapText="1"/>
    </xf>
    <xf numFmtId="0" fontId="6" fillId="0" borderId="40" xfId="0" applyFont="1" applyFill="1" applyBorder="1" applyAlignment="1">
      <alignment horizontal="center"/>
    </xf>
    <xf numFmtId="0" fontId="0" fillId="0" borderId="50" xfId="0" applyBorder="1" applyAlignment="1">
      <alignment horizont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9" xfId="0" applyFont="1" applyFill="1" applyBorder="1" applyAlignment="1">
      <alignment horizontal="center" vertical="center"/>
    </xf>
    <xf numFmtId="0" fontId="2" fillId="0" borderId="0" xfId="0" applyFont="1" applyFill="1" applyBorder="1" applyAlignment="1">
      <alignment horizontal="center" textRotation="90" wrapText="1"/>
    </xf>
    <xf numFmtId="0" fontId="0" fillId="0" borderId="0" xfId="0" applyBorder="1" applyAlignment="1">
      <alignment horizontal="center" textRotation="90" wrapText="1"/>
    </xf>
    <xf numFmtId="0" fontId="0" fillId="0" borderId="0" xfId="0" applyFill="1" applyBorder="1" applyAlignment="1">
      <alignment horizontal="center" wrapText="1"/>
    </xf>
    <xf numFmtId="0" fontId="2" fillId="0" borderId="42" xfId="0" applyFont="1" applyBorder="1" applyAlignment="1">
      <alignment horizontal="right" wrapText="1"/>
    </xf>
    <xf numFmtId="0" fontId="0" fillId="0" borderId="26" xfId="0" applyBorder="1" applyAlignment="1">
      <alignment horizontal="right" wrapText="1"/>
    </xf>
    <xf numFmtId="0" fontId="0" fillId="0" borderId="24" xfId="0" applyBorder="1" applyAlignment="1">
      <alignment horizontal="right" wrapText="1"/>
    </xf>
    <xf numFmtId="49" fontId="0" fillId="0" borderId="42" xfId="0" applyNumberFormat="1" applyFont="1" applyFill="1" applyBorder="1" applyAlignment="1" applyProtection="1">
      <alignment horizontal="left" wrapText="1"/>
      <protection locked="0"/>
    </xf>
    <xf numFmtId="0" fontId="0" fillId="0" borderId="26" xfId="0" applyBorder="1" applyAlignment="1">
      <alignment wrapText="1"/>
    </xf>
    <xf numFmtId="0" fontId="51" fillId="0" borderId="40" xfId="0" applyFont="1" applyFill="1" applyBorder="1" applyAlignment="1">
      <alignment horizontal="center" wrapText="1"/>
    </xf>
    <xf numFmtId="0" fontId="52" fillId="0" borderId="40" xfId="0" applyFont="1" applyFill="1" applyBorder="1" applyAlignment="1">
      <alignment horizontal="center" wrapText="1"/>
    </xf>
    <xf numFmtId="0" fontId="0" fillId="0" borderId="40" xfId="0" applyFill="1" applyBorder="1" applyAlignment="1">
      <alignment horizontal="center"/>
    </xf>
    <xf numFmtId="0" fontId="50" fillId="0" borderId="40" xfId="0" applyFont="1" applyFill="1" applyBorder="1" applyAlignment="1">
      <alignment wrapText="1"/>
    </xf>
    <xf numFmtId="0" fontId="0" fillId="0" borderId="4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5"/>
  <sheetViews>
    <sheetView showRowColHeaders="0" tabSelected="1" zoomScale="150" zoomScaleNormal="150" workbookViewId="0" topLeftCell="A5">
      <selection activeCell="A27" sqref="A27:B27"/>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421875" style="4" customWidth="1"/>
    <col min="7" max="7" width="7.140625" style="4" customWidth="1"/>
    <col min="8" max="8" width="6.28125" style="4" customWidth="1"/>
    <col min="9" max="9" width="6.7109375" style="4" customWidth="1"/>
    <col min="10" max="10" width="7.00390625" style="4" customWidth="1"/>
    <col min="11" max="14" width="5.7109375" style="4" customWidth="1"/>
    <col min="15" max="15" width="5.7109375" style="3" customWidth="1"/>
    <col min="16" max="17" width="5.7109375" style="4" customWidth="1"/>
    <col min="18" max="16384" width="9.140625" style="4" customWidth="1"/>
  </cols>
  <sheetData>
    <row r="1" spans="1:17" ht="24" customHeight="1" thickBot="1">
      <c r="A1" s="159" t="s">
        <v>80</v>
      </c>
      <c r="B1" s="160"/>
      <c r="C1" s="160"/>
      <c r="D1" s="160"/>
      <c r="E1" s="160"/>
      <c r="F1" s="160"/>
      <c r="G1" s="160"/>
      <c r="H1" s="160"/>
      <c r="I1" s="160"/>
      <c r="J1" s="160"/>
      <c r="K1" s="160"/>
      <c r="L1" s="160"/>
      <c r="M1" s="160"/>
      <c r="N1" s="160"/>
      <c r="O1" s="160"/>
      <c r="P1" s="160"/>
      <c r="Q1" s="161"/>
    </row>
    <row r="2" spans="1:17" s="5" customFormat="1" ht="86.25" customHeight="1" thickBot="1">
      <c r="A2" s="168" t="s">
        <v>60</v>
      </c>
      <c r="B2" s="169"/>
      <c r="C2" s="169"/>
      <c r="D2" s="169"/>
      <c r="E2" s="169"/>
      <c r="F2" s="169"/>
      <c r="G2" s="169"/>
      <c r="H2" s="162"/>
      <c r="I2" s="163"/>
      <c r="J2" s="163"/>
      <c r="K2" s="33"/>
      <c r="L2" s="164"/>
      <c r="M2" s="164"/>
      <c r="N2" s="164"/>
      <c r="O2" s="154"/>
      <c r="P2" s="154"/>
      <c r="Q2" s="39"/>
    </row>
    <row r="3" spans="1:17" s="5" customFormat="1" ht="12.75" thickBot="1">
      <c r="A3" s="41"/>
      <c r="B3" s="165" t="s">
        <v>38</v>
      </c>
      <c r="C3" s="166"/>
      <c r="D3" s="166"/>
      <c r="E3" s="167"/>
      <c r="F3" s="147" t="s">
        <v>35</v>
      </c>
      <c r="G3" s="148"/>
      <c r="H3" s="149" t="s">
        <v>39</v>
      </c>
      <c r="I3" s="148"/>
      <c r="J3" s="150"/>
      <c r="K3" s="38" t="s">
        <v>36</v>
      </c>
      <c r="L3" s="149" t="s">
        <v>37</v>
      </c>
      <c r="M3" s="147"/>
      <c r="N3" s="147"/>
      <c r="O3" s="151"/>
      <c r="P3" s="152"/>
      <c r="Q3" s="39"/>
    </row>
    <row r="4" spans="1:17" s="5" customFormat="1" ht="87" customHeight="1" thickBot="1">
      <c r="A4" s="63" t="s">
        <v>73</v>
      </c>
      <c r="B4" s="71" t="s">
        <v>41</v>
      </c>
      <c r="C4" s="37" t="s">
        <v>0</v>
      </c>
      <c r="D4" s="36" t="s">
        <v>42</v>
      </c>
      <c r="E4" s="72" t="s">
        <v>43</v>
      </c>
      <c r="F4" s="70" t="s">
        <v>1</v>
      </c>
      <c r="G4" s="42" t="s">
        <v>34</v>
      </c>
      <c r="H4" s="30" t="s">
        <v>52</v>
      </c>
      <c r="I4" s="31" t="s">
        <v>51</v>
      </c>
      <c r="J4" s="32" t="s">
        <v>53</v>
      </c>
      <c r="K4" s="31" t="s">
        <v>33</v>
      </c>
      <c r="L4" s="28" t="s">
        <v>2</v>
      </c>
      <c r="M4" s="28" t="s">
        <v>49</v>
      </c>
      <c r="N4" s="29" t="s">
        <v>48</v>
      </c>
      <c r="O4" s="28" t="s">
        <v>50</v>
      </c>
      <c r="P4" s="28" t="s">
        <v>55</v>
      </c>
      <c r="Q4" s="82" t="s">
        <v>40</v>
      </c>
    </row>
    <row r="5" spans="1:17" s="5" customFormat="1" ht="12.75" thickBot="1">
      <c r="A5" s="64"/>
      <c r="B5" s="73"/>
      <c r="C5" s="16"/>
      <c r="D5" s="16"/>
      <c r="E5" s="74"/>
      <c r="F5" s="153" t="s">
        <v>14</v>
      </c>
      <c r="G5" s="154"/>
      <c r="H5" s="155" t="s">
        <v>15</v>
      </c>
      <c r="I5" s="153"/>
      <c r="J5" s="156"/>
      <c r="K5" s="110" t="s">
        <v>32</v>
      </c>
      <c r="L5" s="111" t="s">
        <v>16</v>
      </c>
      <c r="M5" s="111"/>
      <c r="N5" s="111"/>
      <c r="O5" s="111" t="s">
        <v>17</v>
      </c>
      <c r="P5" s="112"/>
      <c r="Q5" s="83"/>
    </row>
    <row r="6" spans="1:17" ht="12">
      <c r="A6" s="134" t="s">
        <v>19</v>
      </c>
      <c r="B6" s="1" t="s">
        <v>6</v>
      </c>
      <c r="C6" s="2">
        <v>12</v>
      </c>
      <c r="D6" s="6"/>
      <c r="E6" s="109"/>
      <c r="F6" s="121"/>
      <c r="G6" s="122">
        <v>12</v>
      </c>
      <c r="H6" s="123"/>
      <c r="I6" s="123"/>
      <c r="J6" s="123"/>
      <c r="K6" s="123"/>
      <c r="L6" s="136"/>
      <c r="M6" s="124"/>
      <c r="N6" s="124"/>
      <c r="O6" s="124"/>
      <c r="P6" s="125"/>
      <c r="Q6" s="84">
        <f aca="true" t="shared" si="0" ref="Q6:Q29">SUM(F6:P6)</f>
        <v>12</v>
      </c>
    </row>
    <row r="7" spans="1:17" ht="12">
      <c r="A7" s="135" t="s">
        <v>70</v>
      </c>
      <c r="B7" s="1" t="s">
        <v>5</v>
      </c>
      <c r="C7" s="2">
        <v>9</v>
      </c>
      <c r="D7" s="8"/>
      <c r="E7" s="109"/>
      <c r="F7" s="98"/>
      <c r="G7" s="99">
        <v>6</v>
      </c>
      <c r="H7" s="99"/>
      <c r="I7" s="94"/>
      <c r="J7" s="94"/>
      <c r="K7" s="94"/>
      <c r="L7" s="137"/>
      <c r="M7" s="96"/>
      <c r="N7" s="96"/>
      <c r="O7" s="96"/>
      <c r="P7" s="126">
        <v>3</v>
      </c>
      <c r="Q7" s="84">
        <f t="shared" si="0"/>
        <v>9</v>
      </c>
    </row>
    <row r="8" spans="1:17" ht="12">
      <c r="A8" s="134" t="s">
        <v>20</v>
      </c>
      <c r="B8" s="1"/>
      <c r="C8" s="2">
        <v>3</v>
      </c>
      <c r="D8" s="8"/>
      <c r="E8" s="109"/>
      <c r="F8" s="98"/>
      <c r="G8" s="94"/>
      <c r="H8" s="94"/>
      <c r="I8" s="94"/>
      <c r="J8" s="94"/>
      <c r="K8" s="94"/>
      <c r="L8" s="137"/>
      <c r="M8" s="94"/>
      <c r="N8" s="97">
        <v>3</v>
      </c>
      <c r="O8" s="96"/>
      <c r="P8" s="95"/>
      <c r="Q8" s="84">
        <f t="shared" si="0"/>
        <v>3</v>
      </c>
    </row>
    <row r="9" spans="1:17" ht="12">
      <c r="A9" s="135" t="s">
        <v>22</v>
      </c>
      <c r="B9" s="1" t="s">
        <v>30</v>
      </c>
      <c r="C9" s="2">
        <v>12</v>
      </c>
      <c r="D9" s="8"/>
      <c r="E9" s="109"/>
      <c r="F9" s="98"/>
      <c r="G9" s="99">
        <v>12</v>
      </c>
      <c r="H9" s="94"/>
      <c r="I9" s="94"/>
      <c r="J9" s="94"/>
      <c r="K9" s="94"/>
      <c r="L9" s="137"/>
      <c r="M9" s="96"/>
      <c r="N9" s="96"/>
      <c r="O9" s="96"/>
      <c r="P9" s="95"/>
      <c r="Q9" s="84">
        <f t="shared" si="0"/>
        <v>12</v>
      </c>
    </row>
    <row r="10" spans="1:17" ht="12">
      <c r="A10" s="134" t="s">
        <v>21</v>
      </c>
      <c r="B10" s="27" t="s">
        <v>7</v>
      </c>
      <c r="C10" s="2">
        <v>12</v>
      </c>
      <c r="D10" s="9"/>
      <c r="E10" s="109"/>
      <c r="F10" s="93">
        <v>12</v>
      </c>
      <c r="G10" s="94"/>
      <c r="H10" s="94"/>
      <c r="I10" s="94"/>
      <c r="J10" s="94"/>
      <c r="K10" s="94"/>
      <c r="L10" s="137"/>
      <c r="M10" s="96"/>
      <c r="N10" s="96"/>
      <c r="O10" s="96"/>
      <c r="P10" s="95"/>
      <c r="Q10" s="84">
        <f t="shared" si="0"/>
        <v>12</v>
      </c>
    </row>
    <row r="11" spans="1:17" ht="12">
      <c r="A11" s="134" t="s">
        <v>23</v>
      </c>
      <c r="B11" s="1" t="s">
        <v>5</v>
      </c>
      <c r="C11" s="2">
        <v>9</v>
      </c>
      <c r="D11" s="8"/>
      <c r="E11" s="109"/>
      <c r="F11" s="98"/>
      <c r="G11" s="99">
        <v>9</v>
      </c>
      <c r="H11" s="99"/>
      <c r="I11" s="94"/>
      <c r="J11" s="94"/>
      <c r="K11" s="94"/>
      <c r="L11" s="137"/>
      <c r="M11" s="96"/>
      <c r="N11" s="96"/>
      <c r="O11" s="96"/>
      <c r="P11" s="95"/>
      <c r="Q11" s="84">
        <f t="shared" si="0"/>
        <v>9</v>
      </c>
    </row>
    <row r="12" spans="1:17" ht="12">
      <c r="A12" s="134" t="s">
        <v>24</v>
      </c>
      <c r="B12" s="1" t="s">
        <v>5</v>
      </c>
      <c r="C12" s="2">
        <v>9</v>
      </c>
      <c r="D12" s="8"/>
      <c r="E12" s="109"/>
      <c r="F12" s="98"/>
      <c r="G12" s="99">
        <v>9</v>
      </c>
      <c r="H12" s="99"/>
      <c r="I12" s="94"/>
      <c r="J12" s="94"/>
      <c r="K12" s="94"/>
      <c r="L12" s="137"/>
      <c r="M12" s="96"/>
      <c r="N12" s="96"/>
      <c r="O12" s="96"/>
      <c r="P12" s="95"/>
      <c r="Q12" s="84">
        <f t="shared" si="0"/>
        <v>9</v>
      </c>
    </row>
    <row r="13" spans="1:17" ht="12">
      <c r="A13" s="134" t="s">
        <v>25</v>
      </c>
      <c r="B13" s="27" t="s">
        <v>8</v>
      </c>
      <c r="C13" s="2">
        <v>6</v>
      </c>
      <c r="D13" s="8"/>
      <c r="E13" s="109"/>
      <c r="F13" s="98"/>
      <c r="G13" s="94"/>
      <c r="H13" s="94"/>
      <c r="I13" s="94"/>
      <c r="J13" s="94"/>
      <c r="K13" s="99">
        <v>6</v>
      </c>
      <c r="L13" s="137"/>
      <c r="M13" s="96"/>
      <c r="N13" s="96"/>
      <c r="O13" s="96"/>
      <c r="P13" s="95"/>
      <c r="Q13" s="84">
        <f t="shared" si="0"/>
        <v>6</v>
      </c>
    </row>
    <row r="14" spans="1:17" ht="12">
      <c r="A14" s="134" t="s">
        <v>26</v>
      </c>
      <c r="B14" s="27" t="s">
        <v>7</v>
      </c>
      <c r="C14" s="2">
        <v>6</v>
      </c>
      <c r="D14" s="8"/>
      <c r="E14" s="109"/>
      <c r="F14" s="144">
        <v>6</v>
      </c>
      <c r="G14" s="94"/>
      <c r="H14" s="94"/>
      <c r="I14" s="94"/>
      <c r="J14" s="94"/>
      <c r="K14" s="102"/>
      <c r="L14" s="137"/>
      <c r="M14" s="96"/>
      <c r="N14" s="96"/>
      <c r="O14" s="96"/>
      <c r="P14" s="95"/>
      <c r="Q14" s="84">
        <f t="shared" si="0"/>
        <v>6</v>
      </c>
    </row>
    <row r="15" spans="1:17" ht="12">
      <c r="A15" s="135" t="s">
        <v>62</v>
      </c>
      <c r="B15" s="1" t="s">
        <v>5</v>
      </c>
      <c r="C15" s="2">
        <v>6</v>
      </c>
      <c r="D15" s="8"/>
      <c r="E15" s="109"/>
      <c r="F15" s="101"/>
      <c r="G15" s="102">
        <v>6</v>
      </c>
      <c r="H15" s="94"/>
      <c r="I15" s="94"/>
      <c r="J15" s="94"/>
      <c r="K15" s="103"/>
      <c r="L15" s="137"/>
      <c r="M15" s="96"/>
      <c r="N15" s="96"/>
      <c r="O15" s="96"/>
      <c r="P15" s="95"/>
      <c r="Q15" s="84">
        <f t="shared" si="0"/>
        <v>6</v>
      </c>
    </row>
    <row r="16" spans="1:17" ht="12">
      <c r="A16" s="135" t="s">
        <v>61</v>
      </c>
      <c r="B16" s="27" t="s">
        <v>31</v>
      </c>
      <c r="C16" s="2">
        <v>9</v>
      </c>
      <c r="D16" s="8"/>
      <c r="E16" s="109"/>
      <c r="F16" s="98"/>
      <c r="G16" s="99"/>
      <c r="H16" s="94"/>
      <c r="I16" s="94"/>
      <c r="J16" s="94"/>
      <c r="K16" s="99">
        <v>9</v>
      </c>
      <c r="L16" s="137"/>
      <c r="M16" s="96"/>
      <c r="N16" s="96"/>
      <c r="O16" s="96"/>
      <c r="P16" s="95"/>
      <c r="Q16" s="84">
        <f t="shared" si="0"/>
        <v>9</v>
      </c>
    </row>
    <row r="17" spans="1:17" ht="12">
      <c r="A17" s="134" t="s">
        <v>27</v>
      </c>
      <c r="B17" s="27" t="s">
        <v>10</v>
      </c>
      <c r="C17" s="2">
        <v>9</v>
      </c>
      <c r="D17" s="8"/>
      <c r="E17" s="109"/>
      <c r="F17" s="98"/>
      <c r="G17" s="94"/>
      <c r="H17" s="94"/>
      <c r="I17" s="99">
        <v>9</v>
      </c>
      <c r="J17" s="94"/>
      <c r="K17" s="94"/>
      <c r="L17" s="137"/>
      <c r="M17" s="96"/>
      <c r="N17" s="96"/>
      <c r="O17" s="96"/>
      <c r="P17" s="95"/>
      <c r="Q17" s="84">
        <f t="shared" si="0"/>
        <v>9</v>
      </c>
    </row>
    <row r="18" spans="1:17" ht="12">
      <c r="A18" s="135" t="s">
        <v>63</v>
      </c>
      <c r="B18" s="1" t="s">
        <v>5</v>
      </c>
      <c r="C18" s="2">
        <v>9</v>
      </c>
      <c r="D18" s="8"/>
      <c r="E18" s="109"/>
      <c r="F18" s="98"/>
      <c r="G18" s="94"/>
      <c r="H18" s="102">
        <v>9</v>
      </c>
      <c r="I18" s="103"/>
      <c r="J18" s="94"/>
      <c r="K18" s="94"/>
      <c r="L18" s="137"/>
      <c r="M18" s="96"/>
      <c r="N18" s="96"/>
      <c r="O18" s="96"/>
      <c r="P18" s="95"/>
      <c r="Q18" s="84">
        <f t="shared" si="0"/>
        <v>9</v>
      </c>
    </row>
    <row r="19" spans="1:17" ht="12">
      <c r="A19" s="135" t="s">
        <v>4</v>
      </c>
      <c r="B19" s="1" t="s">
        <v>5</v>
      </c>
      <c r="C19" s="2">
        <v>9</v>
      </c>
      <c r="D19" s="8"/>
      <c r="E19" s="109"/>
      <c r="F19" s="98"/>
      <c r="G19" s="94"/>
      <c r="H19" s="102">
        <v>9</v>
      </c>
      <c r="I19" s="94"/>
      <c r="J19" s="94"/>
      <c r="K19" s="94"/>
      <c r="L19" s="137"/>
      <c r="M19" s="96"/>
      <c r="N19" s="96"/>
      <c r="O19" s="96"/>
      <c r="P19" s="95"/>
      <c r="Q19" s="84">
        <f t="shared" si="0"/>
        <v>9</v>
      </c>
    </row>
    <row r="20" spans="1:17" ht="12">
      <c r="A20" s="135" t="s">
        <v>3</v>
      </c>
      <c r="B20" s="27" t="s">
        <v>9</v>
      </c>
      <c r="C20" s="2">
        <v>9</v>
      </c>
      <c r="D20" s="8"/>
      <c r="E20" s="109"/>
      <c r="F20" s="98"/>
      <c r="G20" s="94"/>
      <c r="H20" s="103"/>
      <c r="I20" s="94"/>
      <c r="J20" s="94"/>
      <c r="K20" s="102">
        <v>9</v>
      </c>
      <c r="L20" s="137"/>
      <c r="M20" s="96"/>
      <c r="N20" s="96"/>
      <c r="O20" s="96"/>
      <c r="P20" s="95"/>
      <c r="Q20" s="84">
        <f t="shared" si="0"/>
        <v>9</v>
      </c>
    </row>
    <row r="21" spans="1:17" ht="12">
      <c r="A21" s="134" t="s">
        <v>29</v>
      </c>
      <c r="B21" s="27" t="s">
        <v>11</v>
      </c>
      <c r="C21" s="2">
        <v>9</v>
      </c>
      <c r="D21" s="9"/>
      <c r="E21" s="109"/>
      <c r="F21" s="98"/>
      <c r="G21" s="94"/>
      <c r="H21" s="94"/>
      <c r="I21" s="94"/>
      <c r="J21" s="113">
        <v>9</v>
      </c>
      <c r="K21" s="94"/>
      <c r="L21" s="137"/>
      <c r="M21" s="96"/>
      <c r="N21" s="96"/>
      <c r="O21" s="96"/>
      <c r="P21" s="95"/>
      <c r="Q21" s="84">
        <f t="shared" si="0"/>
        <v>9</v>
      </c>
    </row>
    <row r="22" spans="1:17" ht="12">
      <c r="A22" s="135" t="s">
        <v>65</v>
      </c>
      <c r="B22" s="1" t="s">
        <v>5</v>
      </c>
      <c r="C22" s="2">
        <v>9</v>
      </c>
      <c r="D22" s="8"/>
      <c r="E22" s="109"/>
      <c r="F22" s="98"/>
      <c r="G22" s="94"/>
      <c r="H22" s="99">
        <v>9</v>
      </c>
      <c r="I22" s="94"/>
      <c r="J22" s="94"/>
      <c r="K22" s="94"/>
      <c r="L22" s="137"/>
      <c r="M22" s="96"/>
      <c r="N22" s="96"/>
      <c r="O22" s="96"/>
      <c r="P22" s="95"/>
      <c r="Q22" s="84">
        <f t="shared" si="0"/>
        <v>9</v>
      </c>
    </row>
    <row r="23" spans="1:17" ht="12">
      <c r="A23" s="135" t="s">
        <v>64</v>
      </c>
      <c r="B23" s="1" t="s">
        <v>5</v>
      </c>
      <c r="C23" s="2">
        <v>9</v>
      </c>
      <c r="D23" s="8"/>
      <c r="E23" s="109"/>
      <c r="F23" s="98"/>
      <c r="G23" s="94"/>
      <c r="H23" s="99">
        <v>9</v>
      </c>
      <c r="I23" s="94"/>
      <c r="J23" s="94"/>
      <c r="K23" s="94"/>
      <c r="L23" s="137"/>
      <c r="M23" s="96"/>
      <c r="N23" s="96"/>
      <c r="O23" s="96"/>
      <c r="P23" s="95"/>
      <c r="Q23" s="84">
        <f t="shared" si="0"/>
        <v>9</v>
      </c>
    </row>
    <row r="24" spans="1:17" ht="12">
      <c r="A24" s="170" t="s">
        <v>71</v>
      </c>
      <c r="B24" s="146"/>
      <c r="C24" s="2"/>
      <c r="D24" s="8"/>
      <c r="E24" s="109"/>
      <c r="F24" s="98"/>
      <c r="G24" s="94"/>
      <c r="H24" s="103"/>
      <c r="I24" s="94"/>
      <c r="J24" s="94"/>
      <c r="K24" s="94"/>
      <c r="L24" s="137"/>
      <c r="M24" s="96"/>
      <c r="N24" s="96"/>
      <c r="O24" s="96"/>
      <c r="P24" s="95"/>
      <c r="Q24" s="84">
        <f t="shared" si="0"/>
        <v>0</v>
      </c>
    </row>
    <row r="25" spans="1:17" ht="12">
      <c r="A25" s="66" t="s">
        <v>69</v>
      </c>
      <c r="B25" s="1" t="s">
        <v>5</v>
      </c>
      <c r="C25" s="2">
        <v>9</v>
      </c>
      <c r="D25" s="9"/>
      <c r="E25" s="109"/>
      <c r="F25" s="98"/>
      <c r="G25" s="94"/>
      <c r="H25" s="99"/>
      <c r="I25" s="94"/>
      <c r="J25" s="94"/>
      <c r="K25" s="94"/>
      <c r="L25" s="137"/>
      <c r="M25" s="96"/>
      <c r="N25" s="96"/>
      <c r="O25" s="96"/>
      <c r="P25" s="95"/>
      <c r="Q25" s="84">
        <f t="shared" si="0"/>
        <v>0</v>
      </c>
    </row>
    <row r="26" spans="1:17" ht="12">
      <c r="A26" s="174" t="s">
        <v>81</v>
      </c>
      <c r="B26" s="1" t="s">
        <v>5</v>
      </c>
      <c r="C26" s="2">
        <v>9</v>
      </c>
      <c r="D26" s="8"/>
      <c r="E26" s="109"/>
      <c r="F26" s="98"/>
      <c r="G26" s="94"/>
      <c r="H26" s="99"/>
      <c r="I26" s="94"/>
      <c r="J26" s="94"/>
      <c r="K26" s="94"/>
      <c r="L26" s="137"/>
      <c r="M26" s="96"/>
      <c r="N26" s="96"/>
      <c r="O26" s="96"/>
      <c r="P26" s="95"/>
      <c r="Q26" s="84">
        <f t="shared" si="0"/>
        <v>0</v>
      </c>
    </row>
    <row r="27" spans="1:17" ht="12">
      <c r="A27" s="171" t="s">
        <v>72</v>
      </c>
      <c r="B27" s="146"/>
      <c r="C27" s="2"/>
      <c r="D27" s="8"/>
      <c r="E27" s="109"/>
      <c r="F27" s="98"/>
      <c r="G27" s="94"/>
      <c r="H27" s="103"/>
      <c r="I27" s="94"/>
      <c r="J27" s="94"/>
      <c r="K27" s="94"/>
      <c r="L27" s="137"/>
      <c r="M27" s="96"/>
      <c r="N27" s="96"/>
      <c r="O27" s="96"/>
      <c r="P27" s="95"/>
      <c r="Q27" s="84">
        <f t="shared" si="0"/>
        <v>0</v>
      </c>
    </row>
    <row r="28" spans="1:17" ht="12">
      <c r="A28" s="66" t="s">
        <v>68</v>
      </c>
      <c r="B28" s="1"/>
      <c r="C28" s="2">
        <v>9</v>
      </c>
      <c r="D28" s="9"/>
      <c r="E28" s="109"/>
      <c r="F28" s="98"/>
      <c r="G28" s="94"/>
      <c r="H28" s="94"/>
      <c r="I28" s="94"/>
      <c r="J28" s="94"/>
      <c r="K28" s="94"/>
      <c r="L28" s="94"/>
      <c r="M28" s="94"/>
      <c r="N28" s="94"/>
      <c r="O28" s="97"/>
      <c r="P28" s="95"/>
      <c r="Q28" s="84">
        <f t="shared" si="0"/>
        <v>0</v>
      </c>
    </row>
    <row r="29" spans="1:17" ht="12">
      <c r="A29" s="65"/>
      <c r="B29" s="1"/>
      <c r="C29" s="2"/>
      <c r="D29" s="8"/>
      <c r="E29" s="109"/>
      <c r="F29" s="93"/>
      <c r="G29" s="99"/>
      <c r="H29" s="99"/>
      <c r="I29" s="99"/>
      <c r="J29" s="99"/>
      <c r="K29" s="99"/>
      <c r="L29" s="99"/>
      <c r="M29" s="99"/>
      <c r="N29" s="99"/>
      <c r="O29" s="99"/>
      <c r="P29" s="100"/>
      <c r="Q29" s="84">
        <f t="shared" si="0"/>
        <v>0</v>
      </c>
    </row>
    <row r="30" spans="1:17" ht="12">
      <c r="A30" s="145" t="s">
        <v>66</v>
      </c>
      <c r="B30" s="146"/>
      <c r="C30" s="105"/>
      <c r="D30" s="106"/>
      <c r="E30" s="108"/>
      <c r="F30" s="104"/>
      <c r="G30" s="105"/>
      <c r="H30" s="105"/>
      <c r="I30" s="105"/>
      <c r="J30" s="105"/>
      <c r="K30" s="105"/>
      <c r="L30" s="105"/>
      <c r="M30" s="106"/>
      <c r="N30" s="106"/>
      <c r="O30" s="106"/>
      <c r="P30" s="107"/>
      <c r="Q30" s="84"/>
    </row>
    <row r="31" spans="1:17" ht="12">
      <c r="A31" s="4" t="s">
        <v>79</v>
      </c>
      <c r="B31" s="4" t="s">
        <v>5</v>
      </c>
      <c r="C31" s="2">
        <v>6</v>
      </c>
      <c r="D31" s="8"/>
      <c r="E31" s="109"/>
      <c r="F31" s="101"/>
      <c r="G31" s="103"/>
      <c r="H31" s="103"/>
      <c r="I31" s="103"/>
      <c r="J31" s="103"/>
      <c r="K31" s="103"/>
      <c r="L31" s="99"/>
      <c r="M31" s="131"/>
      <c r="N31" s="131"/>
      <c r="O31" s="131"/>
      <c r="P31" s="132"/>
      <c r="Q31" s="84">
        <f>SUM(F31:P31)</f>
        <v>0</v>
      </c>
    </row>
    <row r="32" spans="1:17" ht="12">
      <c r="A32" s="66" t="s">
        <v>28</v>
      </c>
      <c r="B32" s="27" t="s">
        <v>12</v>
      </c>
      <c r="C32" s="2">
        <v>6</v>
      </c>
      <c r="D32" s="8"/>
      <c r="E32" s="109"/>
      <c r="F32" s="101"/>
      <c r="G32" s="103"/>
      <c r="H32" s="103"/>
      <c r="I32" s="103"/>
      <c r="J32" s="103"/>
      <c r="K32" s="103"/>
      <c r="L32" s="99"/>
      <c r="M32" s="131"/>
      <c r="N32" s="131"/>
      <c r="O32" s="131"/>
      <c r="P32" s="132"/>
      <c r="Q32" s="84"/>
    </row>
    <row r="33" spans="1:17" ht="12">
      <c r="A33" s="66" t="s">
        <v>58</v>
      </c>
      <c r="B33" s="1" t="s">
        <v>54</v>
      </c>
      <c r="C33" s="2">
        <v>6</v>
      </c>
      <c r="D33" s="8"/>
      <c r="E33" s="109"/>
      <c r="F33" s="101"/>
      <c r="G33" s="103"/>
      <c r="H33" s="103"/>
      <c r="I33" s="103"/>
      <c r="J33" s="103"/>
      <c r="K33" s="103"/>
      <c r="L33" s="99"/>
      <c r="M33" s="131"/>
      <c r="N33" s="131"/>
      <c r="O33" s="131"/>
      <c r="P33" s="132"/>
      <c r="Q33" s="84">
        <f aca="true" t="shared" si="1" ref="Q33:Q43">SUM(F33:P33)</f>
        <v>0</v>
      </c>
    </row>
    <row r="34" spans="1:17" ht="12">
      <c r="A34" s="66" t="s">
        <v>57</v>
      </c>
      <c r="B34" s="1" t="s">
        <v>12</v>
      </c>
      <c r="C34" s="2">
        <v>6</v>
      </c>
      <c r="D34" s="9"/>
      <c r="E34" s="109"/>
      <c r="F34" s="101"/>
      <c r="G34" s="103"/>
      <c r="H34" s="103"/>
      <c r="I34" s="103"/>
      <c r="J34" s="103"/>
      <c r="K34" s="103"/>
      <c r="L34" s="99"/>
      <c r="M34" s="131"/>
      <c r="N34" s="131"/>
      <c r="O34" s="131"/>
      <c r="P34" s="133"/>
      <c r="Q34" s="84">
        <f t="shared" si="1"/>
        <v>0</v>
      </c>
    </row>
    <row r="35" spans="1:17" ht="12">
      <c r="A35" s="138" t="s">
        <v>74</v>
      </c>
      <c r="B35" s="1" t="s">
        <v>5</v>
      </c>
      <c r="C35" s="2">
        <v>6</v>
      </c>
      <c r="D35" s="8"/>
      <c r="E35" s="109"/>
      <c r="F35" s="101"/>
      <c r="G35" s="103"/>
      <c r="H35" s="103"/>
      <c r="I35" s="103"/>
      <c r="J35" s="103"/>
      <c r="K35" s="103"/>
      <c r="L35" s="99"/>
      <c r="M35" s="131"/>
      <c r="N35" s="131"/>
      <c r="O35" s="131"/>
      <c r="P35" s="132"/>
      <c r="Q35" s="84">
        <f t="shared" si="1"/>
        <v>0</v>
      </c>
    </row>
    <row r="36" spans="1:17" ht="12">
      <c r="A36" s="66" t="s">
        <v>67</v>
      </c>
      <c r="B36" s="1" t="s">
        <v>5</v>
      </c>
      <c r="C36" s="2">
        <v>6</v>
      </c>
      <c r="D36" s="8"/>
      <c r="E36" s="109"/>
      <c r="F36" s="101"/>
      <c r="G36" s="103"/>
      <c r="H36" s="103"/>
      <c r="I36" s="103"/>
      <c r="J36" s="103"/>
      <c r="K36" s="103"/>
      <c r="L36" s="99"/>
      <c r="M36" s="131"/>
      <c r="N36" s="131"/>
      <c r="O36" s="131"/>
      <c r="P36" s="132"/>
      <c r="Q36" s="84">
        <f t="shared" si="1"/>
        <v>0</v>
      </c>
    </row>
    <row r="37" spans="1:17" ht="12">
      <c r="A37" s="138" t="s">
        <v>75</v>
      </c>
      <c r="B37" s="1" t="s">
        <v>5</v>
      </c>
      <c r="C37" s="2">
        <v>6</v>
      </c>
      <c r="D37" s="8"/>
      <c r="E37" s="109"/>
      <c r="F37" s="101"/>
      <c r="G37" s="103"/>
      <c r="H37" s="103"/>
      <c r="I37" s="103"/>
      <c r="J37" s="103"/>
      <c r="K37" s="103"/>
      <c r="L37" s="99"/>
      <c r="M37" s="131"/>
      <c r="N37" s="131"/>
      <c r="O37" s="131"/>
      <c r="P37" s="132"/>
      <c r="Q37" s="84">
        <f t="shared" si="1"/>
        <v>0</v>
      </c>
    </row>
    <row r="38" spans="1:17" ht="12">
      <c r="A38" s="66" t="s">
        <v>56</v>
      </c>
      <c r="B38" s="27" t="s">
        <v>10</v>
      </c>
      <c r="C38" s="2">
        <v>9</v>
      </c>
      <c r="D38" s="9"/>
      <c r="E38" s="109"/>
      <c r="F38" s="101"/>
      <c r="G38" s="103"/>
      <c r="H38" s="103"/>
      <c r="I38" s="103"/>
      <c r="J38" s="103"/>
      <c r="K38" s="103"/>
      <c r="L38" s="99"/>
      <c r="M38" s="131"/>
      <c r="N38" s="131"/>
      <c r="O38" s="131"/>
      <c r="P38" s="133"/>
      <c r="Q38" s="84">
        <f t="shared" si="1"/>
        <v>0</v>
      </c>
    </row>
    <row r="39" spans="1:17" ht="12">
      <c r="A39" s="143" t="s">
        <v>78</v>
      </c>
      <c r="B39" s="1" t="s">
        <v>5</v>
      </c>
      <c r="C39" s="2">
        <v>6</v>
      </c>
      <c r="D39" s="9"/>
      <c r="E39" s="109"/>
      <c r="F39" s="101"/>
      <c r="G39" s="103"/>
      <c r="H39" s="103"/>
      <c r="I39" s="103"/>
      <c r="J39" s="103"/>
      <c r="K39" s="103"/>
      <c r="L39" s="99"/>
      <c r="M39" s="103"/>
      <c r="N39" s="103"/>
      <c r="O39" s="131"/>
      <c r="P39" s="133"/>
      <c r="Q39" s="84">
        <f t="shared" si="1"/>
        <v>0</v>
      </c>
    </row>
    <row r="40" spans="1:17" ht="12">
      <c r="A40" s="173" t="s">
        <v>76</v>
      </c>
      <c r="B40" s="146"/>
      <c r="C40" s="2"/>
      <c r="D40" s="9"/>
      <c r="E40" s="109"/>
      <c r="F40" s="93"/>
      <c r="G40" s="99"/>
      <c r="H40" s="99"/>
      <c r="I40" s="99"/>
      <c r="J40" s="99"/>
      <c r="K40" s="99"/>
      <c r="L40" s="99"/>
      <c r="M40" s="99"/>
      <c r="N40" s="99"/>
      <c r="O40" s="97"/>
      <c r="P40" s="100"/>
      <c r="Q40" s="84">
        <f t="shared" si="1"/>
        <v>0</v>
      </c>
    </row>
    <row r="41" spans="1:17" ht="12">
      <c r="A41" s="66"/>
      <c r="B41" s="1"/>
      <c r="C41" s="2"/>
      <c r="D41" s="9"/>
      <c r="E41" s="109"/>
      <c r="F41" s="93"/>
      <c r="G41" s="99"/>
      <c r="H41" s="99"/>
      <c r="I41" s="99"/>
      <c r="J41" s="99"/>
      <c r="K41" s="99"/>
      <c r="L41" s="99"/>
      <c r="M41" s="99"/>
      <c r="N41" s="99"/>
      <c r="O41" s="97"/>
      <c r="P41" s="100"/>
      <c r="Q41" s="84">
        <f t="shared" si="1"/>
        <v>0</v>
      </c>
    </row>
    <row r="42" spans="1:17" ht="12">
      <c r="A42" s="65"/>
      <c r="B42" s="1"/>
      <c r="C42" s="2"/>
      <c r="D42" s="9"/>
      <c r="E42" s="109"/>
      <c r="F42" s="98"/>
      <c r="G42" s="94"/>
      <c r="H42" s="94"/>
      <c r="I42" s="94"/>
      <c r="J42" s="94"/>
      <c r="K42" s="94"/>
      <c r="L42" s="94"/>
      <c r="M42" s="94"/>
      <c r="N42" s="94"/>
      <c r="O42" s="97"/>
      <c r="P42" s="95"/>
      <c r="Q42" s="84">
        <f t="shared" si="1"/>
        <v>0</v>
      </c>
    </row>
    <row r="43" spans="1:17" ht="12">
      <c r="A43" s="66"/>
      <c r="B43" s="1"/>
      <c r="C43" s="2">
        <v>3</v>
      </c>
      <c r="D43" s="9"/>
      <c r="E43" s="109"/>
      <c r="F43" s="98"/>
      <c r="G43" s="94"/>
      <c r="H43" s="94"/>
      <c r="I43" s="94"/>
      <c r="J43" s="94"/>
      <c r="K43" s="94"/>
      <c r="L43" s="94"/>
      <c r="M43" s="97">
        <v>3</v>
      </c>
      <c r="N43" s="94"/>
      <c r="O43" s="96"/>
      <c r="P43" s="95"/>
      <c r="Q43" s="84">
        <f t="shared" si="1"/>
        <v>3</v>
      </c>
    </row>
    <row r="44" spans="1:17" ht="12.75" thickBot="1">
      <c r="A44" s="67" t="s">
        <v>59</v>
      </c>
      <c r="B44" s="1"/>
      <c r="C44" s="12"/>
      <c r="D44" s="17"/>
      <c r="E44" s="114"/>
      <c r="F44" s="127"/>
      <c r="G44" s="128"/>
      <c r="H44" s="128"/>
      <c r="I44" s="128"/>
      <c r="J44" s="128"/>
      <c r="K44" s="128"/>
      <c r="L44" s="128"/>
      <c r="M44" s="128"/>
      <c r="N44" s="128"/>
      <c r="O44" s="129"/>
      <c r="P44" s="130"/>
      <c r="Q44" s="84"/>
    </row>
    <row r="45" spans="1:17" ht="12.75" thickBot="1">
      <c r="A45" s="67"/>
      <c r="B45" s="13"/>
      <c r="C45" s="18"/>
      <c r="D45" s="19"/>
      <c r="E45" s="40"/>
      <c r="F45" s="115">
        <f aca="true" t="shared" si="2" ref="F45:P45">SUM(F6:F44)</f>
        <v>18</v>
      </c>
      <c r="G45" s="116">
        <f t="shared" si="2"/>
        <v>54</v>
      </c>
      <c r="H45" s="117">
        <f t="shared" si="2"/>
        <v>36</v>
      </c>
      <c r="I45" s="118">
        <f t="shared" si="2"/>
        <v>9</v>
      </c>
      <c r="J45" s="119">
        <f t="shared" si="2"/>
        <v>9</v>
      </c>
      <c r="K45" s="120">
        <f t="shared" si="2"/>
        <v>24</v>
      </c>
      <c r="L45" s="117">
        <f t="shared" si="2"/>
        <v>0</v>
      </c>
      <c r="M45" s="118">
        <f t="shared" si="2"/>
        <v>3</v>
      </c>
      <c r="N45" s="118">
        <f t="shared" si="2"/>
        <v>3</v>
      </c>
      <c r="O45" s="118">
        <f t="shared" si="2"/>
        <v>0</v>
      </c>
      <c r="P45" s="119">
        <f t="shared" si="2"/>
        <v>3</v>
      </c>
      <c r="Q45" s="85">
        <f>SUM(F45:P45)</f>
        <v>159</v>
      </c>
    </row>
    <row r="46" spans="1:17" ht="12.75" thickBot="1">
      <c r="A46" s="68" t="s">
        <v>44</v>
      </c>
      <c r="B46" s="75"/>
      <c r="C46" s="14"/>
      <c r="D46" s="15"/>
      <c r="E46" s="52"/>
      <c r="F46" s="14"/>
      <c r="G46" s="14"/>
      <c r="H46" s="51"/>
      <c r="I46" s="14"/>
      <c r="J46" s="52"/>
      <c r="K46" s="14"/>
      <c r="L46" s="51"/>
      <c r="M46" s="14"/>
      <c r="N46" s="14"/>
      <c r="O46" s="15"/>
      <c r="P46" s="52"/>
      <c r="Q46" s="35"/>
    </row>
    <row r="47" spans="1:17" ht="12.75" thickBot="1">
      <c r="A47" s="14"/>
      <c r="B47" s="51"/>
      <c r="C47" s="20"/>
      <c r="D47" s="21"/>
      <c r="E47" s="22"/>
      <c r="F47" s="24">
        <v>18</v>
      </c>
      <c r="G47" s="23">
        <v>72</v>
      </c>
      <c r="H47" s="53">
        <v>51</v>
      </c>
      <c r="I47" s="24">
        <v>18</v>
      </c>
      <c r="J47" s="54">
        <v>18</v>
      </c>
      <c r="K47" s="46">
        <v>27</v>
      </c>
      <c r="L47" s="53">
        <v>15</v>
      </c>
      <c r="M47" s="21">
        <v>3</v>
      </c>
      <c r="N47" s="21">
        <v>3</v>
      </c>
      <c r="O47" s="53">
        <v>9</v>
      </c>
      <c r="P47" s="54">
        <v>3</v>
      </c>
      <c r="Q47" s="86">
        <f>SUM(F47:P47)</f>
        <v>237</v>
      </c>
    </row>
    <row r="48" spans="1:17" ht="12">
      <c r="A48" s="69" t="s">
        <v>45</v>
      </c>
      <c r="B48" s="76"/>
      <c r="C48" s="2"/>
      <c r="D48" s="8"/>
      <c r="E48" s="7"/>
      <c r="F48" s="26">
        <v>9</v>
      </c>
      <c r="G48" s="25">
        <v>45</v>
      </c>
      <c r="H48" s="55">
        <v>33</v>
      </c>
      <c r="I48" s="26">
        <v>6</v>
      </c>
      <c r="J48" s="56">
        <v>6</v>
      </c>
      <c r="K48" s="47">
        <v>18</v>
      </c>
      <c r="L48" s="55">
        <v>12</v>
      </c>
      <c r="M48" s="8">
        <v>3</v>
      </c>
      <c r="N48" s="8">
        <v>3</v>
      </c>
      <c r="O48" s="172">
        <v>3</v>
      </c>
      <c r="P48" s="158"/>
      <c r="Q48" s="87">
        <f>SUM(F48:P48)</f>
        <v>138</v>
      </c>
    </row>
    <row r="49" spans="1:17" ht="12">
      <c r="A49" s="66" t="s">
        <v>46</v>
      </c>
      <c r="B49" s="1"/>
      <c r="C49" s="2"/>
      <c r="D49" s="8"/>
      <c r="E49" s="7"/>
      <c r="F49" s="48">
        <f aca="true" t="shared" si="3" ref="F49:P49">IF(F45&gt;F47,F45-F47,"")</f>
      </c>
      <c r="G49" s="43">
        <f t="shared" si="3"/>
      </c>
      <c r="H49" s="91">
        <f t="shared" si="3"/>
      </c>
      <c r="I49" s="43">
        <f t="shared" si="3"/>
      </c>
      <c r="J49" s="58">
        <f t="shared" si="3"/>
      </c>
      <c r="K49" s="79">
        <f t="shared" si="3"/>
      </c>
      <c r="L49" s="57">
        <f t="shared" si="3"/>
      </c>
      <c r="M49" s="43">
        <f t="shared" si="3"/>
      </c>
      <c r="N49" s="43">
        <f t="shared" si="3"/>
      </c>
      <c r="O49" s="57">
        <f t="shared" si="3"/>
      </c>
      <c r="P49" s="58">
        <f t="shared" si="3"/>
      </c>
      <c r="Q49" s="88">
        <f>SUM(F49:P49)</f>
        <v>0</v>
      </c>
    </row>
    <row r="50" spans="1:17" ht="12">
      <c r="A50" s="65" t="s">
        <v>18</v>
      </c>
      <c r="B50" s="1"/>
      <c r="C50" s="2"/>
      <c r="D50" s="8"/>
      <c r="E50" s="7"/>
      <c r="F50" s="49">
        <f aca="true" t="shared" si="4" ref="F50:M50">IF(F45&lt;F48,F48-F45,0)</f>
        <v>0</v>
      </c>
      <c r="G50" s="44">
        <f t="shared" si="4"/>
        <v>0</v>
      </c>
      <c r="H50" s="59">
        <f t="shared" si="4"/>
        <v>0</v>
      </c>
      <c r="I50" s="34">
        <f t="shared" si="4"/>
        <v>0</v>
      </c>
      <c r="J50" s="60">
        <f t="shared" si="4"/>
        <v>0</v>
      </c>
      <c r="K50" s="80">
        <f t="shared" si="4"/>
        <v>0</v>
      </c>
      <c r="L50" s="59">
        <f t="shared" si="4"/>
        <v>12</v>
      </c>
      <c r="M50" s="34">
        <f t="shared" si="4"/>
        <v>0</v>
      </c>
      <c r="N50" s="34">
        <f>IF(N45&lt;N48,N48-N45,0)</f>
        <v>0</v>
      </c>
      <c r="O50" s="157">
        <f>IF((O45+P45)&lt;O48,O48-P45-O45,0)</f>
        <v>0</v>
      </c>
      <c r="P50" s="158"/>
      <c r="Q50" s="89">
        <f>SUM(F50:P50)</f>
        <v>12</v>
      </c>
    </row>
    <row r="51" spans="1:17" ht="12.75" thickBot="1">
      <c r="A51" s="65" t="s">
        <v>13</v>
      </c>
      <c r="B51" s="1"/>
      <c r="C51" s="10"/>
      <c r="D51" s="11"/>
      <c r="E51" s="78"/>
      <c r="F51" s="50">
        <f aca="true" t="shared" si="5" ref="F51:P51">MIN(F45,F47)</f>
        <v>18</v>
      </c>
      <c r="G51" s="45">
        <f t="shared" si="5"/>
        <v>54</v>
      </c>
      <c r="H51" s="61">
        <f t="shared" si="5"/>
        <v>36</v>
      </c>
      <c r="I51" s="11">
        <f t="shared" si="5"/>
        <v>9</v>
      </c>
      <c r="J51" s="62">
        <f t="shared" si="5"/>
        <v>9</v>
      </c>
      <c r="K51" s="81">
        <f t="shared" si="5"/>
        <v>24</v>
      </c>
      <c r="L51" s="61">
        <f t="shared" si="5"/>
        <v>0</v>
      </c>
      <c r="M51" s="11">
        <f t="shared" si="5"/>
        <v>3</v>
      </c>
      <c r="N51" s="11">
        <f t="shared" si="5"/>
        <v>3</v>
      </c>
      <c r="O51" s="61">
        <f t="shared" si="5"/>
        <v>0</v>
      </c>
      <c r="P51" s="62">
        <f t="shared" si="5"/>
        <v>3</v>
      </c>
      <c r="Q51" s="90">
        <f>SUM(F51:P51)</f>
        <v>159</v>
      </c>
    </row>
    <row r="52" spans="1:2" ht="12.75" thickBot="1">
      <c r="A52" s="92" t="s">
        <v>47</v>
      </c>
      <c r="B52" s="77"/>
    </row>
    <row r="53" spans="3:17" ht="188.25" customHeight="1" thickBot="1">
      <c r="C53" s="141"/>
      <c r="D53" s="141"/>
      <c r="E53" s="141"/>
      <c r="F53" s="141"/>
      <c r="G53" s="141"/>
      <c r="H53" s="141"/>
      <c r="I53" s="141"/>
      <c r="J53" s="141"/>
      <c r="K53" s="141"/>
      <c r="L53" s="141"/>
      <c r="M53" s="141"/>
      <c r="N53" s="141"/>
      <c r="O53" s="141"/>
      <c r="P53" s="141"/>
      <c r="Q53" s="142"/>
    </row>
    <row r="54" spans="1:2" ht="408.75" thickBot="1">
      <c r="A54" s="140" t="s">
        <v>77</v>
      </c>
      <c r="B54" s="141"/>
    </row>
    <row r="55" ht="12">
      <c r="A55" s="139"/>
    </row>
  </sheetData>
  <sheetProtection/>
  <mergeCells count="16">
    <mergeCell ref="O50:P50"/>
    <mergeCell ref="A1:Q1"/>
    <mergeCell ref="H2:J2"/>
    <mergeCell ref="L2:P2"/>
    <mergeCell ref="B3:E3"/>
    <mergeCell ref="A2:G2"/>
    <mergeCell ref="A24:B24"/>
    <mergeCell ref="A27:B27"/>
    <mergeCell ref="O48:P48"/>
    <mergeCell ref="A40:B40"/>
    <mergeCell ref="A30:B30"/>
    <mergeCell ref="F3:G3"/>
    <mergeCell ref="H3:J3"/>
    <mergeCell ref="L3:P3"/>
    <mergeCell ref="F5:G5"/>
    <mergeCell ref="H5:J5"/>
  </mergeCells>
  <printOptions/>
  <pageMargins left="0.21" right="0.18" top="0.7480314960629921" bottom="0.7480314960629921" header="0.31496062992125984" footer="0.31496062992125984"/>
  <pageSetup fitToHeight="1" fitToWidth="1" horizontalDpi="600" verticalDpi="600" orientation="portrait" paperSize="9" scale="52"/>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Univerità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Bombi</dc:creator>
  <cp:keywords/>
  <dc:description/>
  <cp:lastModifiedBy>Cinzia</cp:lastModifiedBy>
  <cp:lastPrinted>2011-10-05T15:07:35Z</cp:lastPrinted>
  <dcterms:created xsi:type="dcterms:W3CDTF">2004-01-21T08:41:58Z</dcterms:created>
  <dcterms:modified xsi:type="dcterms:W3CDTF">2023-10-14T12:28:31Z</dcterms:modified>
  <cp:category/>
  <cp:version/>
  <cp:contentType/>
  <cp:contentStatus/>
</cp:coreProperties>
</file>