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sarabrugnerotto/Downloads/"/>
    </mc:Choice>
  </mc:AlternateContent>
  <xr:revisionPtr revIDLastSave="0" documentId="13_ncr:1_{A9DB3403-F38D-B543-9073-9580CD7B6192}" xr6:coauthVersionLast="47" xr6:coauthVersionMax="47" xr10:uidLastSave="{00000000-0000-0000-0000-000000000000}"/>
  <bookViews>
    <workbookView xWindow="0" yWindow="0" windowWidth="25600" windowHeight="20220" xr2:uid="{00000000-000D-0000-FFFF-FFFF00000000}"/>
  </bookViews>
  <sheets>
    <sheet name="Piani di Studio IN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1" l="1"/>
  <c r="M58" i="1" s="1"/>
  <c r="H53" i="1"/>
  <c r="H58" i="1" s="1"/>
  <c r="F53" i="1"/>
  <c r="F58" i="1" s="1"/>
  <c r="G53" i="1"/>
  <c r="G59" i="1" s="1"/>
  <c r="I53" i="1"/>
  <c r="I57" i="1" s="1"/>
  <c r="K53" i="1"/>
  <c r="K57" i="1" s="1"/>
  <c r="C53" i="1"/>
  <c r="E53" i="1"/>
  <c r="E57" i="1" s="1"/>
  <c r="J53" i="1"/>
  <c r="J58" i="1" s="1"/>
  <c r="L53" i="1"/>
  <c r="L58" i="1" s="1"/>
  <c r="D53" i="1"/>
  <c r="D57" i="1" s="1"/>
  <c r="M59" i="1" l="1"/>
  <c r="E58" i="1"/>
  <c r="H59" i="1"/>
  <c r="E59" i="1"/>
  <c r="J57" i="1"/>
  <c r="L59" i="1"/>
  <c r="L57" i="1"/>
  <c r="J59" i="1"/>
  <c r="N53" i="1"/>
  <c r="D59" i="1"/>
  <c r="I59" i="1"/>
  <c r="D58" i="1"/>
  <c r="K58" i="1"/>
  <c r="I58" i="1"/>
  <c r="F59" i="1"/>
  <c r="K59" i="1"/>
  <c r="G58" i="1"/>
  <c r="N58" i="1" l="1"/>
  <c r="N59" i="1"/>
</calcChain>
</file>

<file path=xl/sharedStrings.xml><?xml version="1.0" encoding="utf-8"?>
<sst xmlns="http://schemas.openxmlformats.org/spreadsheetml/2006/main" count="106" uniqueCount="79">
  <si>
    <t>ING-INF/05</t>
  </si>
  <si>
    <t>MAT/05</t>
  </si>
  <si>
    <t>ING-IND/31</t>
  </si>
  <si>
    <t>ING-INF/01</t>
  </si>
  <si>
    <t>ING-INF/04</t>
  </si>
  <si>
    <t>ING-INF/03</t>
  </si>
  <si>
    <t>COLONNA</t>
  </si>
  <si>
    <t>A</t>
  </si>
  <si>
    <t>B</t>
  </si>
  <si>
    <t>D</t>
  </si>
  <si>
    <t>F</t>
  </si>
  <si>
    <t xml:space="preserve">C </t>
  </si>
  <si>
    <t>INF/01</t>
  </si>
  <si>
    <t>ING-INF/02</t>
  </si>
  <si>
    <t>Digital signal Processing</t>
  </si>
  <si>
    <t xml:space="preserve">ING-INF/03 (cfu 3), ING-INF/04 (cfu 6) </t>
  </si>
  <si>
    <t>ING-INF/03 (cfu 3), MAT/06 (cfu 6)</t>
  </si>
  <si>
    <t>ING-INF/01 (cfu 6), ING-INF/05 (cfu 3)</t>
  </si>
  <si>
    <t>FIS/01,03</t>
  </si>
  <si>
    <t>MAT/02,03</t>
  </si>
  <si>
    <t>Internet and multimedia laboratory</t>
  </si>
  <si>
    <t>Signals and measurement Laboratory</t>
  </si>
  <si>
    <t>Optics and Photonics laboratory</t>
  </si>
  <si>
    <t>Microelectronics laboratory</t>
  </si>
  <si>
    <t>Computer engineering laboratory</t>
  </si>
  <si>
    <t>Control systems laboratory</t>
  </si>
  <si>
    <t>ING-INF/02, FIS/03</t>
  </si>
  <si>
    <t>ING-INF/07</t>
  </si>
  <si>
    <t>Course Unit</t>
  </si>
  <si>
    <t>Core courses</t>
  </si>
  <si>
    <t>Basic courses</t>
  </si>
  <si>
    <t>Calculus 1</t>
  </si>
  <si>
    <t>Linear algebra</t>
  </si>
  <si>
    <t>English language B2</t>
  </si>
  <si>
    <t>Physics 1</t>
  </si>
  <si>
    <t>Digital Systems</t>
  </si>
  <si>
    <t>Data structures and algorithms</t>
  </si>
  <si>
    <t>Calculus 2</t>
  </si>
  <si>
    <t>Physics 2</t>
  </si>
  <si>
    <t>Probability theory</t>
  </si>
  <si>
    <t>Signal and systems</t>
  </si>
  <si>
    <t>Electric circuits</t>
  </si>
  <si>
    <t>Introduction to machine learning</t>
  </si>
  <si>
    <t>Electronics</t>
  </si>
  <si>
    <t>Telecommunications</t>
  </si>
  <si>
    <t>Control Systems</t>
  </si>
  <si>
    <t>Systems and models</t>
  </si>
  <si>
    <t>ING-INF/04,06</t>
  </si>
  <si>
    <t>Microcontrollers and DSP</t>
  </si>
  <si>
    <t>Introduction to computer networks</t>
  </si>
  <si>
    <t>Internet and security</t>
  </si>
  <si>
    <t>Foundations of computer science</t>
  </si>
  <si>
    <t>CHOOSE 1 COURSE BEETWEEN THE FOLLOWING</t>
  </si>
  <si>
    <t>Final exam</t>
  </si>
  <si>
    <t>Total ammount</t>
  </si>
  <si>
    <t>Total</t>
  </si>
  <si>
    <r>
      <t xml:space="preserve">Corso di laurea in Ingegneria dell'Informazione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Arial"/>
        <family val="2"/>
      </rPr>
      <t>Track Information Engineering</t>
    </r>
  </si>
  <si>
    <t>Information trasmission media</t>
  </si>
  <si>
    <t>Algorithms in engineering</t>
  </si>
  <si>
    <t xml:space="preserve">Name Surname: 
MATRICOLA NUMBER: nnnnnn
Date: dd/mm/yyyy
</t>
  </si>
  <si>
    <t>Integrative</t>
  </si>
  <si>
    <t>Mathematics, computing and systems engineering</t>
  </si>
  <si>
    <t>Physics and chemistry</t>
  </si>
  <si>
    <t>Automation</t>
  </si>
  <si>
    <t>Computing</t>
  </si>
  <si>
    <t>Elective</t>
  </si>
  <si>
    <t>Final Exam/Language</t>
  </si>
  <si>
    <t>Other language skills/ Computing skills/ Internships/ Other learning outcomes</t>
  </si>
  <si>
    <t>CFU - CREDITS</t>
  </si>
  <si>
    <t>SSD - Scientific Sector Division</t>
  </si>
  <si>
    <t>CHOOSE MINIMUM 15 CREDITS BETWEEN THE FOLLOWING COURSES</t>
  </si>
  <si>
    <r>
      <t xml:space="preserve">To complete the study plan </t>
    </r>
    <r>
      <rPr>
        <b/>
        <sz val="12"/>
        <color rgb="FFFF0000"/>
        <rFont val="Arial"/>
        <family val="2"/>
      </rPr>
      <t>(180 credits)</t>
    </r>
    <r>
      <rPr>
        <b/>
        <sz val="10"/>
        <color rgb="FFFF0000"/>
        <rFont val="Arial"/>
        <family val="2"/>
      </rPr>
      <t xml:space="preserve"> you must add from 12 up to 15 credits, either from the courses listed below either from those offered among all the bachelor's degree-courses (see educational offer - UNIPD) and add them in the next section: "Other course units"</t>
    </r>
  </si>
  <si>
    <t>Maximum number of credits allowed</t>
  </si>
  <si>
    <t>Minimum number of credits allowed</t>
  </si>
  <si>
    <t>Number of missing credits</t>
  </si>
  <si>
    <t>Number of excess credits</t>
  </si>
  <si>
    <t>Credits approved within the degree course</t>
  </si>
  <si>
    <r>
      <t xml:space="preserve">Other course units </t>
    </r>
    <r>
      <rPr>
        <i/>
        <sz val="10"/>
        <color rgb="FFFF0000"/>
        <rFont val="Arial"/>
        <family val="2"/>
      </rPr>
      <t>(optional)</t>
    </r>
    <r>
      <rPr>
        <b/>
        <sz val="10"/>
        <color rgb="FFFF0000"/>
        <rFont val="Arial"/>
        <family val="2"/>
      </rPr>
      <t>:</t>
    </r>
  </si>
  <si>
    <r>
      <rPr>
        <b/>
        <sz val="10"/>
        <color rgb="FFDD0806"/>
        <rFont val="Arial"/>
        <family val="2"/>
      </rPr>
      <t>Please pay attention:</t>
    </r>
    <r>
      <rPr>
        <sz val="10"/>
        <color indexed="10"/>
        <rFont val="Arial"/>
        <family val="2"/>
      </rPr>
      <t xml:space="preserve"> Students are kindly invited to enter credits only in the white cells. It is not allowed to enter the credits in the grey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</si>
</sst>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DD0806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0" applyFont="1" applyBorder="1"/>
    <xf numFmtId="0" fontId="5" fillId="0" borderId="4" xfId="0" applyFont="1" applyBorder="1" applyAlignment="1">
      <alignment horizontal="center" textRotation="90" wrapText="1"/>
    </xf>
    <xf numFmtId="0" fontId="5" fillId="0" borderId="20" xfId="0" applyFont="1" applyBorder="1" applyAlignment="1">
      <alignment horizontal="center" textRotation="90" wrapText="1"/>
    </xf>
    <xf numFmtId="0" fontId="5" fillId="0" borderId="22" xfId="0" applyFont="1" applyBorder="1" applyAlignment="1">
      <alignment horizontal="center" textRotation="90" wrapText="1"/>
    </xf>
    <xf numFmtId="0" fontId="5" fillId="0" borderId="23" xfId="0" applyFont="1" applyBorder="1" applyAlignment="1">
      <alignment horizontal="center" textRotation="90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9" fillId="0" borderId="20" xfId="0" applyFont="1" applyBorder="1" applyAlignment="1">
      <alignment horizontal="center" textRotation="90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2" xfId="0" applyFont="1" applyBorder="1"/>
    <xf numFmtId="0" fontId="3" fillId="0" borderId="0" xfId="0" applyFont="1"/>
    <xf numFmtId="0" fontId="0" fillId="5" borderId="2" xfId="0" applyFill="1" applyBorder="1"/>
    <xf numFmtId="0" fontId="1" fillId="0" borderId="2" xfId="0" applyFont="1" applyBorder="1"/>
    <xf numFmtId="0" fontId="0" fillId="5" borderId="1" xfId="0" applyFill="1" applyBorder="1"/>
    <xf numFmtId="0" fontId="1" fillId="5" borderId="1" xfId="0" applyFont="1" applyFill="1" applyBorder="1"/>
    <xf numFmtId="0" fontId="0" fillId="0" borderId="26" xfId="0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3" xfId="0" applyFill="1" applyBorder="1"/>
    <xf numFmtId="0" fontId="1" fillId="0" borderId="4" xfId="0" applyFont="1" applyBorder="1"/>
    <xf numFmtId="0" fontId="0" fillId="3" borderId="5" xfId="0" applyFill="1" applyBorder="1"/>
    <xf numFmtId="0" fontId="0" fillId="2" borderId="5" xfId="0" applyFill="1" applyBorder="1"/>
    <xf numFmtId="0" fontId="0" fillId="3" borderId="6" xfId="0" applyFill="1" applyBorder="1"/>
    <xf numFmtId="0" fontId="0" fillId="0" borderId="25" xfId="0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37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0" fillId="0" borderId="42" xfId="0" applyBorder="1"/>
    <xf numFmtId="0" fontId="0" fillId="2" borderId="42" xfId="0" applyFill="1" applyBorder="1"/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5" borderId="12" xfId="0" applyFill="1" applyBorder="1"/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/>
    <xf numFmtId="0" fontId="1" fillId="0" borderId="5" xfId="0" applyFont="1" applyBorder="1"/>
    <xf numFmtId="0" fontId="0" fillId="5" borderId="5" xfId="0" applyFill="1" applyBorder="1"/>
    <xf numFmtId="0" fontId="0" fillId="0" borderId="41" xfId="0" applyBorder="1"/>
    <xf numFmtId="0" fontId="0" fillId="3" borderId="11" xfId="0" applyFill="1" applyBorder="1"/>
    <xf numFmtId="0" fontId="0" fillId="2" borderId="1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0" borderId="0" xfId="0" applyFont="1"/>
    <xf numFmtId="0" fontId="0" fillId="5" borderId="0" xfId="0" applyFill="1"/>
    <xf numFmtId="0" fontId="7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/>
    <xf numFmtId="0" fontId="1" fillId="0" borderId="10" xfId="0" applyFont="1" applyBorder="1"/>
    <xf numFmtId="0" fontId="0" fillId="2" borderId="11" xfId="0" applyFill="1" applyBorder="1"/>
    <xf numFmtId="0" fontId="0" fillId="2" borderId="44" xfId="0" applyFill="1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0" xfId="0" applyAlignment="1">
      <alignment wrapText="1"/>
    </xf>
    <xf numFmtId="0" fontId="1" fillId="5" borderId="4" xfId="0" applyFont="1" applyFill="1" applyBorder="1"/>
    <xf numFmtId="0" fontId="0" fillId="5" borderId="1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49" fontId="1" fillId="0" borderId="15" xfId="0" applyNumberFormat="1" applyFont="1" applyBorder="1" applyAlignment="1" applyProtection="1">
      <alignment horizontal="left" wrapText="1"/>
      <protection locked="0"/>
    </xf>
    <xf numFmtId="0" fontId="1" fillId="0" borderId="20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0" fillId="0" borderId="10" xfId="0" applyFont="1" applyBorder="1"/>
    <xf numFmtId="0" fontId="1" fillId="0" borderId="12" xfId="0" applyFont="1" applyBorder="1"/>
    <xf numFmtId="0" fontId="7" fillId="4" borderId="29" xfId="0" applyFont="1" applyFill="1" applyBorder="1" applyAlignment="1">
      <alignment horizontal="justify" vertical="center" wrapText="1"/>
    </xf>
    <xf numFmtId="0" fontId="7" fillId="4" borderId="24" xfId="0" applyFont="1" applyFill="1" applyBorder="1" applyAlignment="1">
      <alignment horizontal="justify" vertical="center" wrapText="1"/>
    </xf>
    <xf numFmtId="0" fontId="7" fillId="4" borderId="30" xfId="0" applyFont="1" applyFill="1" applyBorder="1" applyAlignment="1">
      <alignment horizontal="justify" vertical="center" wrapText="1"/>
    </xf>
    <xf numFmtId="0" fontId="7" fillId="4" borderId="31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10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0" fillId="0" borderId="34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6" fillId="0" borderId="37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12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34" xfId="0" applyFont="1" applyBorder="1" applyAlignment="1">
      <alignment horizontal="center" textRotation="90" wrapText="1"/>
    </xf>
    <xf numFmtId="0" fontId="0" fillId="0" borderId="35" xfId="0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6" fillId="0" borderId="3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1" xfId="0" applyBorder="1" applyAlignment="1">
      <alignment horizontal="center" textRotation="90" wrapText="1"/>
    </xf>
    <xf numFmtId="0" fontId="0" fillId="0" borderId="28" xfId="0" applyBorder="1" applyAlignment="1">
      <alignment horizontal="center" textRotation="90" wrapText="1"/>
    </xf>
    <xf numFmtId="0" fontId="0" fillId="0" borderId="22" xfId="0" applyBorder="1" applyAlignment="1">
      <alignment horizont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"/>
  <sheetViews>
    <sheetView tabSelected="1" topLeftCell="A19" zoomScaleNormal="100" workbookViewId="0">
      <selection activeCell="C39" sqref="C39"/>
    </sheetView>
  </sheetViews>
  <sheetFormatPr baseColWidth="10" defaultColWidth="11.5" defaultRowHeight="13" x14ac:dyDescent="0.15"/>
  <cols>
    <col min="1" max="1" width="39.83203125" customWidth="1"/>
    <col min="2" max="2" width="23.5" customWidth="1"/>
    <col min="3" max="3" width="5.6640625" customWidth="1"/>
    <col min="4" max="4" width="6.5" customWidth="1"/>
    <col min="5" max="5" width="5.83203125" customWidth="1"/>
    <col min="6" max="6" width="6.1640625" customWidth="1"/>
    <col min="7" max="8" width="6" customWidth="1"/>
    <col min="9" max="9" width="6.1640625" customWidth="1"/>
    <col min="10" max="11" width="5.6640625" customWidth="1"/>
    <col min="12" max="12" width="5.6640625" style="2" customWidth="1"/>
    <col min="13" max="13" width="9.83203125" style="2" bestFit="1" customWidth="1"/>
    <col min="14" max="14" width="5.6640625" customWidth="1"/>
  </cols>
  <sheetData>
    <row r="1" spans="1:14" ht="43.75" customHeight="1" x14ac:dyDescent="0.15">
      <c r="A1" s="119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0.75" customHeight="1" thickBot="1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s="3" customFormat="1" ht="87" customHeight="1" thickBot="1" x14ac:dyDescent="0.2">
      <c r="A3" s="97" t="s">
        <v>59</v>
      </c>
      <c r="B3" s="4"/>
      <c r="C3" s="4"/>
      <c r="D3" s="124" t="s">
        <v>30</v>
      </c>
      <c r="E3" s="125"/>
      <c r="F3" s="126" t="s">
        <v>29</v>
      </c>
      <c r="G3" s="127"/>
      <c r="H3" s="127"/>
      <c r="I3" s="128"/>
      <c r="J3" s="25" t="s">
        <v>60</v>
      </c>
      <c r="K3" s="132"/>
      <c r="L3" s="133"/>
      <c r="M3" s="134"/>
      <c r="N3" s="98" t="s">
        <v>55</v>
      </c>
    </row>
    <row r="4" spans="1:14" s="3" customFormat="1" ht="87" customHeight="1" thickBot="1" x14ac:dyDescent="0.2">
      <c r="A4" s="5" t="s">
        <v>28</v>
      </c>
      <c r="B4" s="100" t="s">
        <v>69</v>
      </c>
      <c r="C4" s="100" t="s">
        <v>68</v>
      </c>
      <c r="D4" s="99" t="s">
        <v>61</v>
      </c>
      <c r="E4" s="22" t="s">
        <v>62</v>
      </c>
      <c r="F4" s="34" t="s">
        <v>63</v>
      </c>
      <c r="G4" s="34" t="s">
        <v>43</v>
      </c>
      <c r="H4" s="34" t="s">
        <v>64</v>
      </c>
      <c r="I4" s="35" t="s">
        <v>44</v>
      </c>
      <c r="J4" s="33" t="s">
        <v>60</v>
      </c>
      <c r="K4" s="24" t="s">
        <v>65</v>
      </c>
      <c r="L4" s="23" t="s">
        <v>66</v>
      </c>
      <c r="M4" s="30" t="s">
        <v>67</v>
      </c>
      <c r="N4" s="32"/>
    </row>
    <row r="5" spans="1:14" s="3" customFormat="1" ht="15" thickBot="1" x14ac:dyDescent="0.2">
      <c r="A5" s="54" t="s">
        <v>6</v>
      </c>
      <c r="B5" s="55"/>
      <c r="C5" s="55"/>
      <c r="D5" s="117" t="s">
        <v>7</v>
      </c>
      <c r="E5" s="118"/>
      <c r="F5" s="129" t="s">
        <v>8</v>
      </c>
      <c r="G5" s="130"/>
      <c r="H5" s="130"/>
      <c r="I5" s="131"/>
      <c r="J5" s="56" t="s">
        <v>11</v>
      </c>
      <c r="K5" s="57" t="s">
        <v>9</v>
      </c>
      <c r="L5" s="57" t="s">
        <v>10</v>
      </c>
      <c r="M5" s="56"/>
      <c r="N5" s="31"/>
    </row>
    <row r="6" spans="1:14" x14ac:dyDescent="0.15">
      <c r="A6" s="62" t="s">
        <v>31</v>
      </c>
      <c r="B6" s="14" t="s">
        <v>1</v>
      </c>
      <c r="C6" s="14">
        <v>12</v>
      </c>
      <c r="D6" s="45">
        <v>12</v>
      </c>
      <c r="E6" s="63"/>
      <c r="F6" s="63"/>
      <c r="G6" s="63"/>
      <c r="H6" s="63"/>
      <c r="I6" s="63"/>
      <c r="J6" s="63"/>
      <c r="K6" s="63"/>
      <c r="L6" s="64"/>
      <c r="M6" s="65"/>
      <c r="N6" s="53"/>
    </row>
    <row r="7" spans="1:14" x14ac:dyDescent="0.15">
      <c r="A7" s="43" t="s">
        <v>51</v>
      </c>
      <c r="B7" s="1" t="s">
        <v>0</v>
      </c>
      <c r="C7" s="1">
        <v>12</v>
      </c>
      <c r="D7" s="27">
        <v>9</v>
      </c>
      <c r="E7" s="28"/>
      <c r="F7" s="28"/>
      <c r="G7" s="28"/>
      <c r="H7" s="28"/>
      <c r="I7" s="28"/>
      <c r="J7" s="28"/>
      <c r="K7" s="28"/>
      <c r="L7" s="29"/>
      <c r="M7" s="66">
        <v>3</v>
      </c>
      <c r="N7" s="44"/>
    </row>
    <row r="8" spans="1:14" x14ac:dyDescent="0.15">
      <c r="A8" s="43" t="s">
        <v>33</v>
      </c>
      <c r="B8" s="1"/>
      <c r="C8" s="1">
        <v>3</v>
      </c>
      <c r="D8" s="28"/>
      <c r="E8" s="28"/>
      <c r="F8" s="28"/>
      <c r="G8" s="28"/>
      <c r="H8" s="28"/>
      <c r="I8" s="28"/>
      <c r="J8" s="28"/>
      <c r="K8" s="28"/>
      <c r="L8" s="26">
        <v>3</v>
      </c>
      <c r="M8" s="67"/>
      <c r="N8" s="44"/>
    </row>
    <row r="9" spans="1:14" x14ac:dyDescent="0.15">
      <c r="A9" s="43" t="s">
        <v>32</v>
      </c>
      <c r="B9" s="1" t="s">
        <v>19</v>
      </c>
      <c r="C9" s="1">
        <v>12</v>
      </c>
      <c r="D9" s="27">
        <v>12</v>
      </c>
      <c r="E9" s="28"/>
      <c r="F9" s="28"/>
      <c r="G9" s="28"/>
      <c r="H9" s="28"/>
      <c r="I9" s="28"/>
      <c r="J9" s="28"/>
      <c r="K9" s="28"/>
      <c r="L9" s="29"/>
      <c r="M9" s="67"/>
      <c r="N9" s="44"/>
    </row>
    <row r="10" spans="1:14" x14ac:dyDescent="0.15">
      <c r="A10" s="42" t="s">
        <v>34</v>
      </c>
      <c r="B10" s="41" t="s">
        <v>18</v>
      </c>
      <c r="C10" s="1">
        <v>12</v>
      </c>
      <c r="D10" s="28"/>
      <c r="E10" s="27">
        <v>12</v>
      </c>
      <c r="F10" s="28"/>
      <c r="G10" s="28"/>
      <c r="H10" s="28"/>
      <c r="I10" s="28"/>
      <c r="J10" s="28"/>
      <c r="K10" s="28"/>
      <c r="L10" s="29"/>
      <c r="M10" s="67"/>
      <c r="N10" s="44"/>
    </row>
    <row r="11" spans="1:14" s="88" customFormat="1" ht="28" x14ac:dyDescent="0.15">
      <c r="A11" s="90" t="s">
        <v>35</v>
      </c>
      <c r="B11" s="91" t="s">
        <v>17</v>
      </c>
      <c r="C11" s="92">
        <v>9</v>
      </c>
      <c r="D11" s="93">
        <v>3</v>
      </c>
      <c r="E11" s="94"/>
      <c r="F11" s="94"/>
      <c r="G11" s="93">
        <v>6</v>
      </c>
      <c r="H11" s="94"/>
      <c r="I11" s="94"/>
      <c r="J11" s="94"/>
      <c r="K11" s="94"/>
      <c r="L11" s="95"/>
      <c r="M11" s="96"/>
      <c r="N11" s="87"/>
    </row>
    <row r="12" spans="1:14" x14ac:dyDescent="0.15">
      <c r="A12" s="42" t="s">
        <v>36</v>
      </c>
      <c r="B12" s="1" t="s">
        <v>0</v>
      </c>
      <c r="C12" s="1">
        <v>9</v>
      </c>
      <c r="D12" s="28"/>
      <c r="E12" s="28"/>
      <c r="F12" s="28"/>
      <c r="G12" s="28"/>
      <c r="H12" s="27">
        <v>9</v>
      </c>
      <c r="I12" s="28"/>
      <c r="J12" s="28"/>
      <c r="K12" s="28"/>
      <c r="L12" s="29"/>
      <c r="M12" s="67"/>
      <c r="N12" s="44"/>
    </row>
    <row r="13" spans="1:14" x14ac:dyDescent="0.15">
      <c r="A13" s="42" t="s">
        <v>37</v>
      </c>
      <c r="B13" s="1" t="s">
        <v>1</v>
      </c>
      <c r="C13" s="1">
        <v>9</v>
      </c>
      <c r="D13" s="27">
        <v>9</v>
      </c>
      <c r="E13" s="28"/>
      <c r="F13" s="28"/>
      <c r="G13" s="28"/>
      <c r="H13" s="28"/>
      <c r="I13" s="28"/>
      <c r="J13" s="28"/>
      <c r="K13" s="28"/>
      <c r="L13" s="29"/>
      <c r="M13" s="67"/>
      <c r="N13" s="44"/>
    </row>
    <row r="14" spans="1:14" x14ac:dyDescent="0.15">
      <c r="A14" s="42" t="s">
        <v>38</v>
      </c>
      <c r="B14" s="41" t="s">
        <v>18</v>
      </c>
      <c r="C14" s="1">
        <v>9</v>
      </c>
      <c r="D14" s="28"/>
      <c r="E14" s="27">
        <v>9</v>
      </c>
      <c r="F14" s="28"/>
      <c r="G14" s="28"/>
      <c r="H14" s="28"/>
      <c r="I14" s="28"/>
      <c r="J14" s="28"/>
      <c r="K14" s="28"/>
      <c r="L14" s="29"/>
      <c r="M14" s="67"/>
      <c r="N14" s="44"/>
    </row>
    <row r="15" spans="1:14" s="88" customFormat="1" ht="28" x14ac:dyDescent="0.15">
      <c r="A15" s="90" t="s">
        <v>39</v>
      </c>
      <c r="B15" s="91" t="s">
        <v>16</v>
      </c>
      <c r="C15" s="92">
        <v>9</v>
      </c>
      <c r="D15" s="94"/>
      <c r="E15" s="94"/>
      <c r="F15" s="94"/>
      <c r="G15" s="94"/>
      <c r="H15" s="94"/>
      <c r="I15" s="93">
        <v>3</v>
      </c>
      <c r="J15" s="93">
        <v>6</v>
      </c>
      <c r="K15" s="94"/>
      <c r="L15" s="95"/>
      <c r="M15" s="96"/>
      <c r="N15" s="87"/>
    </row>
    <row r="16" spans="1:14" s="88" customFormat="1" ht="28" x14ac:dyDescent="0.15">
      <c r="A16" s="90" t="s">
        <v>40</v>
      </c>
      <c r="B16" s="91" t="s">
        <v>15</v>
      </c>
      <c r="C16" s="92">
        <v>9</v>
      </c>
      <c r="D16" s="94"/>
      <c r="E16" s="94"/>
      <c r="F16" s="93">
        <v>6</v>
      </c>
      <c r="G16" s="94"/>
      <c r="H16" s="94"/>
      <c r="I16" s="93">
        <v>3</v>
      </c>
      <c r="J16" s="94"/>
      <c r="K16" s="94"/>
      <c r="L16" s="95"/>
      <c r="M16" s="96"/>
      <c r="N16" s="87"/>
    </row>
    <row r="17" spans="1:14" x14ac:dyDescent="0.15">
      <c r="A17" s="42" t="s">
        <v>41</v>
      </c>
      <c r="B17" s="1" t="s">
        <v>2</v>
      </c>
      <c r="C17" s="1">
        <v>6</v>
      </c>
      <c r="D17" s="28"/>
      <c r="E17" s="28"/>
      <c r="F17" s="28"/>
      <c r="G17" s="28"/>
      <c r="H17" s="28"/>
      <c r="I17" s="28"/>
      <c r="J17" s="27">
        <v>6</v>
      </c>
      <c r="K17" s="28"/>
      <c r="L17" s="29"/>
      <c r="M17" s="67"/>
      <c r="N17" s="44"/>
    </row>
    <row r="18" spans="1:14" x14ac:dyDescent="0.15">
      <c r="A18" s="43" t="s">
        <v>42</v>
      </c>
      <c r="B18" s="38" t="s">
        <v>12</v>
      </c>
      <c r="C18" s="1">
        <v>6</v>
      </c>
      <c r="D18" s="28"/>
      <c r="E18" s="28"/>
      <c r="F18" s="28"/>
      <c r="G18" s="28"/>
      <c r="H18" s="28"/>
      <c r="I18" s="28"/>
      <c r="J18" s="27">
        <v>6</v>
      </c>
      <c r="K18" s="28"/>
      <c r="L18" s="29"/>
      <c r="M18" s="67"/>
      <c r="N18" s="44"/>
    </row>
    <row r="19" spans="1:14" x14ac:dyDescent="0.15">
      <c r="A19" s="42" t="s">
        <v>43</v>
      </c>
      <c r="B19" s="21" t="s">
        <v>3</v>
      </c>
      <c r="C19" s="1">
        <v>9</v>
      </c>
      <c r="D19" s="28"/>
      <c r="E19" s="28"/>
      <c r="F19" s="28"/>
      <c r="G19" s="27">
        <v>9</v>
      </c>
      <c r="H19" s="28"/>
      <c r="I19" s="28"/>
      <c r="J19" s="28"/>
      <c r="K19" s="28"/>
      <c r="L19" s="29"/>
      <c r="M19" s="67"/>
      <c r="N19" s="44"/>
    </row>
    <row r="20" spans="1:14" x14ac:dyDescent="0.15">
      <c r="A20" s="42" t="s">
        <v>44</v>
      </c>
      <c r="B20" s="21" t="s">
        <v>5</v>
      </c>
      <c r="C20" s="1">
        <v>9</v>
      </c>
      <c r="D20" s="28"/>
      <c r="E20" s="28"/>
      <c r="F20" s="28"/>
      <c r="G20" s="28"/>
      <c r="H20" s="28"/>
      <c r="I20" s="27">
        <v>9</v>
      </c>
      <c r="J20" s="28"/>
      <c r="K20" s="28"/>
      <c r="L20" s="29"/>
      <c r="M20" s="67"/>
      <c r="N20" s="44"/>
    </row>
    <row r="21" spans="1:14" ht="14" thickBot="1" x14ac:dyDescent="0.2">
      <c r="A21" s="68" t="s">
        <v>45</v>
      </c>
      <c r="B21" s="8" t="s">
        <v>4</v>
      </c>
      <c r="C21" s="8">
        <v>9</v>
      </c>
      <c r="D21" s="50"/>
      <c r="E21" s="50"/>
      <c r="F21" s="51">
        <v>9</v>
      </c>
      <c r="G21" s="50"/>
      <c r="H21" s="50"/>
      <c r="I21" s="50"/>
      <c r="J21" s="50"/>
      <c r="K21" s="50"/>
      <c r="L21" s="69"/>
      <c r="M21" s="70"/>
      <c r="N21" s="44"/>
    </row>
    <row r="22" spans="1:14" ht="14" thickBot="1" x14ac:dyDescent="0.2">
      <c r="A22" s="80"/>
      <c r="D22" s="81"/>
      <c r="E22" s="81"/>
      <c r="F22" s="81"/>
      <c r="G22" s="81"/>
      <c r="H22" s="81"/>
      <c r="I22" s="81"/>
      <c r="J22" s="81"/>
      <c r="K22" s="81"/>
      <c r="L22" s="82"/>
      <c r="M22" s="82"/>
      <c r="N22" s="44"/>
    </row>
    <row r="23" spans="1:14" ht="33.5" customHeight="1" x14ac:dyDescent="0.15">
      <c r="A23" s="111" t="s">
        <v>52</v>
      </c>
      <c r="B23" s="112"/>
      <c r="C23" s="14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4"/>
    </row>
    <row r="24" spans="1:14" x14ac:dyDescent="0.15">
      <c r="A24" s="36" t="s">
        <v>57</v>
      </c>
      <c r="B24" s="41" t="s">
        <v>13</v>
      </c>
      <c r="C24" s="1">
        <v>6</v>
      </c>
      <c r="D24" s="28"/>
      <c r="E24" s="28"/>
      <c r="F24" s="28"/>
      <c r="G24" s="28"/>
      <c r="H24" s="28"/>
      <c r="I24" s="28"/>
      <c r="J24" s="27"/>
      <c r="K24" s="28"/>
      <c r="L24" s="28"/>
      <c r="M24" s="48"/>
      <c r="N24" s="44"/>
    </row>
    <row r="25" spans="1:14" ht="14" thickBot="1" x14ac:dyDescent="0.2">
      <c r="A25" s="49" t="s">
        <v>58</v>
      </c>
      <c r="B25" s="8" t="s">
        <v>0</v>
      </c>
      <c r="C25" s="8">
        <v>6</v>
      </c>
      <c r="D25" s="50"/>
      <c r="E25" s="50"/>
      <c r="F25" s="50"/>
      <c r="G25" s="50"/>
      <c r="H25" s="51"/>
      <c r="I25" s="50"/>
      <c r="J25" s="50"/>
      <c r="K25" s="50"/>
      <c r="L25" s="50"/>
      <c r="M25" s="52"/>
      <c r="N25" s="44"/>
    </row>
    <row r="26" spans="1:14" ht="14" thickBot="1" x14ac:dyDescent="0.2">
      <c r="A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44"/>
    </row>
    <row r="27" spans="1:14" ht="34.25" customHeight="1" x14ac:dyDescent="0.15">
      <c r="A27" s="109" t="s">
        <v>70</v>
      </c>
      <c r="B27" s="110"/>
      <c r="C27" s="14"/>
      <c r="D27" s="63"/>
      <c r="E27" s="63"/>
      <c r="F27" s="63"/>
      <c r="G27" s="63"/>
      <c r="H27" s="63"/>
      <c r="I27" s="63"/>
      <c r="J27" s="63"/>
      <c r="K27" s="63"/>
      <c r="L27" s="63"/>
      <c r="M27" s="71"/>
      <c r="N27" s="44"/>
    </row>
    <row r="28" spans="1:14" x14ac:dyDescent="0.15">
      <c r="A28" s="43" t="s">
        <v>14</v>
      </c>
      <c r="B28" s="41" t="s">
        <v>5</v>
      </c>
      <c r="C28" s="1">
        <v>6</v>
      </c>
      <c r="D28" s="28"/>
      <c r="E28" s="28"/>
      <c r="F28" s="28"/>
      <c r="G28" s="28"/>
      <c r="H28" s="28"/>
      <c r="I28" s="27"/>
      <c r="J28" s="28"/>
      <c r="K28" s="28"/>
      <c r="L28" s="28"/>
      <c r="M28" s="48"/>
      <c r="N28" s="44"/>
    </row>
    <row r="29" spans="1:14" x14ac:dyDescent="0.15">
      <c r="A29" s="43" t="s">
        <v>50</v>
      </c>
      <c r="B29" s="41" t="s">
        <v>5</v>
      </c>
      <c r="C29" s="1">
        <v>9</v>
      </c>
      <c r="D29" s="28"/>
      <c r="E29" s="28"/>
      <c r="F29" s="28"/>
      <c r="G29" s="28"/>
      <c r="H29" s="28"/>
      <c r="I29" s="27"/>
      <c r="J29" s="28"/>
      <c r="K29" s="28"/>
      <c r="L29" s="28"/>
      <c r="M29" s="48"/>
      <c r="N29" s="44"/>
    </row>
    <row r="30" spans="1:14" x14ac:dyDescent="0.15">
      <c r="A30" s="36" t="s">
        <v>57</v>
      </c>
      <c r="B30" s="41" t="s">
        <v>13</v>
      </c>
      <c r="C30" s="1">
        <v>6</v>
      </c>
      <c r="D30" s="28"/>
      <c r="E30" s="28"/>
      <c r="F30" s="28"/>
      <c r="G30" s="28"/>
      <c r="H30" s="28"/>
      <c r="I30" s="28"/>
      <c r="J30" s="27"/>
      <c r="K30" s="28"/>
      <c r="L30" s="28"/>
      <c r="M30" s="48"/>
      <c r="N30" s="44"/>
    </row>
    <row r="31" spans="1:14" x14ac:dyDescent="0.15">
      <c r="A31" s="36" t="s">
        <v>58</v>
      </c>
      <c r="B31" s="1" t="s">
        <v>0</v>
      </c>
      <c r="C31" s="1">
        <v>6</v>
      </c>
      <c r="D31" s="28"/>
      <c r="E31" s="28"/>
      <c r="F31" s="28"/>
      <c r="G31" s="28"/>
      <c r="H31" s="27"/>
      <c r="I31" s="28"/>
      <c r="J31" s="28"/>
      <c r="K31" s="28"/>
      <c r="L31" s="28"/>
      <c r="M31" s="48"/>
      <c r="N31" s="44"/>
    </row>
    <row r="32" spans="1:14" x14ac:dyDescent="0.15">
      <c r="A32" s="43" t="s">
        <v>48</v>
      </c>
      <c r="B32" s="41" t="s">
        <v>3</v>
      </c>
      <c r="C32" s="1">
        <v>9</v>
      </c>
      <c r="D32" s="28"/>
      <c r="E32" s="28"/>
      <c r="F32" s="28"/>
      <c r="G32" s="40"/>
      <c r="H32" s="28"/>
      <c r="I32" s="28"/>
      <c r="J32" s="28"/>
      <c r="K32" s="28"/>
      <c r="L32" s="28"/>
      <c r="M32" s="48"/>
      <c r="N32" s="44"/>
    </row>
    <row r="33" spans="1:14" ht="14" thickBot="1" x14ac:dyDescent="0.2">
      <c r="A33" s="89" t="s">
        <v>49</v>
      </c>
      <c r="B33" s="8" t="s">
        <v>0</v>
      </c>
      <c r="C33" s="8">
        <v>9</v>
      </c>
      <c r="D33" s="50"/>
      <c r="E33" s="50"/>
      <c r="F33" s="50"/>
      <c r="G33" s="50"/>
      <c r="H33" s="51"/>
      <c r="I33" s="50"/>
      <c r="J33" s="50"/>
      <c r="K33" s="50"/>
      <c r="L33" s="50"/>
      <c r="M33" s="52"/>
      <c r="N33" s="44"/>
    </row>
    <row r="34" spans="1:14" ht="14" thickBot="1" x14ac:dyDescent="0.2">
      <c r="A34" s="80"/>
      <c r="D34" s="81"/>
      <c r="E34" s="81"/>
      <c r="F34" s="81"/>
      <c r="G34" s="81"/>
      <c r="H34" s="81"/>
      <c r="I34" s="81"/>
      <c r="J34" s="81"/>
      <c r="K34" s="81"/>
      <c r="L34" s="82"/>
      <c r="M34" s="82"/>
      <c r="N34" s="44"/>
    </row>
    <row r="35" spans="1:14" ht="19.25" customHeight="1" x14ac:dyDescent="0.15">
      <c r="A35" s="109"/>
      <c r="B35" s="113"/>
      <c r="C35" s="14"/>
      <c r="D35" s="45"/>
      <c r="E35" s="45"/>
      <c r="F35" s="45"/>
      <c r="G35" s="45"/>
      <c r="H35" s="45"/>
      <c r="I35" s="45"/>
      <c r="J35" s="45"/>
      <c r="K35" s="45"/>
      <c r="L35" s="46"/>
      <c r="M35" s="47"/>
      <c r="N35" s="44"/>
    </row>
    <row r="36" spans="1:14" s="88" customFormat="1" ht="32.75" customHeight="1" x14ac:dyDescent="0.15">
      <c r="A36" s="114" t="s">
        <v>71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87"/>
    </row>
    <row r="37" spans="1:14" x14ac:dyDescent="0.15">
      <c r="A37" s="43" t="s">
        <v>14</v>
      </c>
      <c r="B37" s="41" t="s">
        <v>5</v>
      </c>
      <c r="C37" s="1">
        <v>6</v>
      </c>
      <c r="D37" s="28"/>
      <c r="E37" s="28"/>
      <c r="F37" s="28"/>
      <c r="G37" s="28"/>
      <c r="H37" s="28"/>
      <c r="I37" s="28"/>
      <c r="J37" s="28"/>
      <c r="K37" s="40"/>
      <c r="L37" s="29"/>
      <c r="M37" s="67"/>
      <c r="N37" s="44"/>
    </row>
    <row r="38" spans="1:14" x14ac:dyDescent="0.15">
      <c r="A38" s="43" t="s">
        <v>50</v>
      </c>
      <c r="B38" s="41" t="s">
        <v>5</v>
      </c>
      <c r="C38" s="1">
        <v>9</v>
      </c>
      <c r="D38" s="28"/>
      <c r="E38" s="28"/>
      <c r="F38" s="28"/>
      <c r="G38" s="28"/>
      <c r="H38" s="28"/>
      <c r="I38" s="28"/>
      <c r="J38" s="28"/>
      <c r="K38" s="40"/>
      <c r="L38" s="29"/>
      <c r="M38" s="67"/>
      <c r="N38" s="44"/>
    </row>
    <row r="39" spans="1:14" x14ac:dyDescent="0.15">
      <c r="A39" s="43" t="s">
        <v>48</v>
      </c>
      <c r="B39" s="41" t="s">
        <v>3</v>
      </c>
      <c r="C39" s="1">
        <v>9</v>
      </c>
      <c r="D39" s="28"/>
      <c r="E39" s="28"/>
      <c r="F39" s="28"/>
      <c r="G39" s="28"/>
      <c r="H39" s="28"/>
      <c r="I39" s="28"/>
      <c r="J39" s="28"/>
      <c r="K39" s="40"/>
      <c r="L39" s="29"/>
      <c r="M39" s="67"/>
      <c r="N39" s="44"/>
    </row>
    <row r="40" spans="1:14" x14ac:dyDescent="0.15">
      <c r="A40" s="43" t="s">
        <v>49</v>
      </c>
      <c r="B40" s="1" t="s">
        <v>0</v>
      </c>
      <c r="C40" s="1">
        <v>9</v>
      </c>
      <c r="D40" s="28"/>
      <c r="E40" s="28"/>
      <c r="F40" s="28"/>
      <c r="G40" s="28"/>
      <c r="H40" s="28"/>
      <c r="I40" s="28"/>
      <c r="J40" s="28"/>
      <c r="K40" s="40"/>
      <c r="L40" s="28"/>
      <c r="M40" s="48"/>
      <c r="N40" s="44"/>
    </row>
    <row r="41" spans="1:14" x14ac:dyDescent="0.15">
      <c r="A41" s="36" t="s">
        <v>20</v>
      </c>
      <c r="B41" s="41" t="s">
        <v>5</v>
      </c>
      <c r="C41" s="1">
        <v>6</v>
      </c>
      <c r="D41" s="28"/>
      <c r="E41" s="28"/>
      <c r="F41" s="28"/>
      <c r="G41" s="28"/>
      <c r="H41" s="28"/>
      <c r="I41" s="28"/>
      <c r="J41" s="28"/>
      <c r="K41" s="40"/>
      <c r="L41" s="29"/>
      <c r="M41" s="67"/>
      <c r="N41" s="44"/>
    </row>
    <row r="42" spans="1:14" x14ac:dyDescent="0.15">
      <c r="A42" s="36" t="s">
        <v>21</v>
      </c>
      <c r="B42" s="41" t="s">
        <v>27</v>
      </c>
      <c r="C42" s="1">
        <v>6</v>
      </c>
      <c r="D42" s="28"/>
      <c r="E42" s="28"/>
      <c r="F42" s="28"/>
      <c r="G42" s="28"/>
      <c r="H42" s="28"/>
      <c r="I42" s="28"/>
      <c r="J42" s="28"/>
      <c r="K42" s="40"/>
      <c r="L42" s="29"/>
      <c r="M42" s="67"/>
      <c r="N42" s="44"/>
    </row>
    <row r="43" spans="1:14" x14ac:dyDescent="0.15">
      <c r="A43" s="36" t="s">
        <v>22</v>
      </c>
      <c r="B43" s="41" t="s">
        <v>26</v>
      </c>
      <c r="C43" s="1">
        <v>6</v>
      </c>
      <c r="D43" s="28"/>
      <c r="E43" s="28"/>
      <c r="F43" s="28"/>
      <c r="G43" s="28"/>
      <c r="H43" s="28"/>
      <c r="I43" s="28"/>
      <c r="J43" s="28"/>
      <c r="K43" s="40"/>
      <c r="L43" s="29"/>
      <c r="M43" s="67"/>
      <c r="N43" s="44"/>
    </row>
    <row r="44" spans="1:14" x14ac:dyDescent="0.15">
      <c r="A44" s="36" t="s">
        <v>23</v>
      </c>
      <c r="B44" s="41" t="s">
        <v>3</v>
      </c>
      <c r="C44" s="1">
        <v>6</v>
      </c>
      <c r="D44" s="28"/>
      <c r="E44" s="28"/>
      <c r="F44" s="28"/>
      <c r="G44" s="28"/>
      <c r="H44" s="28"/>
      <c r="I44" s="28"/>
      <c r="J44" s="28"/>
      <c r="K44" s="40"/>
      <c r="L44" s="29"/>
      <c r="M44" s="67"/>
      <c r="N44" s="44"/>
    </row>
    <row r="45" spans="1:14" x14ac:dyDescent="0.15">
      <c r="A45" s="42" t="s">
        <v>46</v>
      </c>
      <c r="B45" s="1" t="s">
        <v>47</v>
      </c>
      <c r="C45" s="1">
        <v>9</v>
      </c>
      <c r="D45" s="28"/>
      <c r="E45" s="28"/>
      <c r="F45" s="28"/>
      <c r="G45" s="28"/>
      <c r="H45" s="28"/>
      <c r="I45" s="28"/>
      <c r="J45" s="28"/>
      <c r="K45" s="40"/>
      <c r="L45" s="29"/>
      <c r="M45" s="67"/>
      <c r="N45" s="44"/>
    </row>
    <row r="46" spans="1:14" x14ac:dyDescent="0.15">
      <c r="A46" s="36" t="s">
        <v>24</v>
      </c>
      <c r="B46" s="41" t="s">
        <v>0</v>
      </c>
      <c r="C46" s="1">
        <v>6</v>
      </c>
      <c r="D46" s="28"/>
      <c r="E46" s="28"/>
      <c r="F46" s="28"/>
      <c r="G46" s="28"/>
      <c r="H46" s="28"/>
      <c r="I46" s="28"/>
      <c r="J46" s="28"/>
      <c r="K46" s="40"/>
      <c r="L46" s="29"/>
      <c r="M46" s="67"/>
      <c r="N46" s="44"/>
    </row>
    <row r="47" spans="1:14" ht="14" thickBot="1" x14ac:dyDescent="0.2">
      <c r="A47" s="49" t="s">
        <v>25</v>
      </c>
      <c r="B47" s="72" t="s">
        <v>4</v>
      </c>
      <c r="C47" s="8">
        <v>6</v>
      </c>
      <c r="D47" s="50"/>
      <c r="E47" s="50"/>
      <c r="F47" s="50"/>
      <c r="G47" s="50"/>
      <c r="H47" s="50"/>
      <c r="I47" s="50"/>
      <c r="J47" s="50"/>
      <c r="K47" s="73"/>
      <c r="L47" s="69"/>
      <c r="M47" s="70"/>
      <c r="N47" s="44"/>
    </row>
    <row r="48" spans="1:14" ht="14" thickBot="1" x14ac:dyDescent="0.2">
      <c r="A48" s="83"/>
      <c r="D48" s="81"/>
      <c r="E48" s="81"/>
      <c r="F48" s="81"/>
      <c r="G48" s="81"/>
      <c r="H48" s="81"/>
      <c r="I48" s="81"/>
      <c r="J48" s="81"/>
      <c r="K48" s="81"/>
      <c r="L48" s="82"/>
      <c r="M48" s="82"/>
      <c r="N48" s="44"/>
    </row>
    <row r="49" spans="1:16" ht="14" thickBot="1" x14ac:dyDescent="0.2">
      <c r="A49" s="101" t="s">
        <v>77</v>
      </c>
      <c r="B49" s="12"/>
      <c r="C49" s="12"/>
      <c r="D49" s="85"/>
      <c r="E49" s="85"/>
      <c r="F49" s="85"/>
      <c r="G49" s="85"/>
      <c r="H49" s="85"/>
      <c r="I49" s="85"/>
      <c r="J49" s="85"/>
      <c r="K49" s="85"/>
      <c r="L49" s="76"/>
      <c r="M49" s="86"/>
      <c r="N49" s="44"/>
    </row>
    <row r="50" spans="1:16" ht="14" thickBot="1" x14ac:dyDescent="0.2">
      <c r="A50" s="83"/>
      <c r="D50" s="81"/>
      <c r="E50" s="81"/>
      <c r="F50" s="81"/>
      <c r="G50" s="81"/>
      <c r="H50" s="81"/>
      <c r="I50" s="81"/>
      <c r="J50" s="81"/>
      <c r="K50" s="81"/>
      <c r="L50" s="82"/>
      <c r="M50" s="82"/>
      <c r="N50" s="44"/>
    </row>
    <row r="51" spans="1:16" ht="14" thickBot="1" x14ac:dyDescent="0.2">
      <c r="A51" s="84" t="s">
        <v>53</v>
      </c>
      <c r="B51" s="12"/>
      <c r="C51" s="12">
        <v>3</v>
      </c>
      <c r="D51" s="75"/>
      <c r="E51" s="75"/>
      <c r="F51" s="75"/>
      <c r="G51" s="75"/>
      <c r="H51" s="75"/>
      <c r="I51" s="75"/>
      <c r="J51" s="75"/>
      <c r="K51" s="75"/>
      <c r="L51" s="76">
        <v>3</v>
      </c>
      <c r="M51" s="77"/>
      <c r="N51" s="44"/>
    </row>
    <row r="52" spans="1:16" ht="14" thickBot="1" x14ac:dyDescent="0.2">
      <c r="A52" s="74"/>
      <c r="B52" s="58"/>
      <c r="C52" s="58"/>
      <c r="D52" s="59"/>
      <c r="E52" s="59"/>
      <c r="F52" s="59"/>
      <c r="G52" s="59"/>
      <c r="H52" s="59"/>
      <c r="I52" s="59"/>
      <c r="J52" s="59"/>
      <c r="K52" s="59"/>
      <c r="L52" s="60"/>
      <c r="M52" s="61"/>
      <c r="N52" s="11"/>
      <c r="P52" s="39"/>
    </row>
    <row r="53" spans="1:16" ht="14" thickBot="1" x14ac:dyDescent="0.2">
      <c r="A53" s="101" t="s">
        <v>54</v>
      </c>
      <c r="B53" s="12"/>
      <c r="C53" s="12">
        <f t="shared" ref="C53:M53" si="0">SUM(C6:C52)</f>
        <v>282</v>
      </c>
      <c r="D53" s="13">
        <f t="shared" si="0"/>
        <v>45</v>
      </c>
      <c r="E53" s="13">
        <f t="shared" si="0"/>
        <v>21</v>
      </c>
      <c r="F53" s="13">
        <f t="shared" si="0"/>
        <v>15</v>
      </c>
      <c r="G53" s="13">
        <f t="shared" si="0"/>
        <v>15</v>
      </c>
      <c r="H53" s="13">
        <f t="shared" si="0"/>
        <v>9</v>
      </c>
      <c r="I53" s="13">
        <f t="shared" si="0"/>
        <v>15</v>
      </c>
      <c r="J53" s="13">
        <f t="shared" si="0"/>
        <v>18</v>
      </c>
      <c r="K53" s="13">
        <f t="shared" si="0"/>
        <v>0</v>
      </c>
      <c r="L53" s="13">
        <f t="shared" si="0"/>
        <v>6</v>
      </c>
      <c r="M53" s="13">
        <f t="shared" si="0"/>
        <v>3</v>
      </c>
      <c r="N53" s="13">
        <f>SUM(D53:M53)</f>
        <v>147</v>
      </c>
    </row>
    <row r="54" spans="1:16" ht="14" thickBot="1" x14ac:dyDescent="0.2"/>
    <row r="55" spans="1:16" x14ac:dyDescent="0.15">
      <c r="A55" s="102" t="s">
        <v>72</v>
      </c>
      <c r="B55" s="14"/>
      <c r="C55" s="14"/>
      <c r="D55" s="15">
        <v>60</v>
      </c>
      <c r="E55" s="15">
        <v>36</v>
      </c>
      <c r="F55" s="18">
        <v>30</v>
      </c>
      <c r="G55" s="18">
        <v>30</v>
      </c>
      <c r="H55" s="18">
        <v>24</v>
      </c>
      <c r="I55" s="15">
        <v>30</v>
      </c>
      <c r="J55" s="17">
        <v>36</v>
      </c>
      <c r="K55" s="15">
        <v>15</v>
      </c>
      <c r="L55" s="15">
        <v>6</v>
      </c>
      <c r="M55" s="17">
        <v>9</v>
      </c>
      <c r="N55" s="16"/>
    </row>
    <row r="56" spans="1:16" x14ac:dyDescent="0.15">
      <c r="A56" s="36" t="s">
        <v>73</v>
      </c>
      <c r="B56" s="1"/>
      <c r="C56" s="1"/>
      <c r="D56" s="7">
        <v>45</v>
      </c>
      <c r="E56" s="7">
        <v>18</v>
      </c>
      <c r="F56" s="20">
        <v>15</v>
      </c>
      <c r="G56" s="20">
        <v>15</v>
      </c>
      <c r="H56" s="20">
        <v>9</v>
      </c>
      <c r="I56" s="7">
        <v>15</v>
      </c>
      <c r="J56" s="19">
        <v>18</v>
      </c>
      <c r="K56" s="7">
        <v>12</v>
      </c>
      <c r="L56" s="7">
        <v>6</v>
      </c>
      <c r="M56" s="19">
        <v>3</v>
      </c>
      <c r="N56" s="6"/>
    </row>
    <row r="57" spans="1:16" x14ac:dyDescent="0.15">
      <c r="A57" s="36" t="s">
        <v>75</v>
      </c>
      <c r="B57" s="1"/>
      <c r="C57" s="1"/>
      <c r="D57" s="1" t="str">
        <f>IF(D53&gt;D55,D53-D55,"")</f>
        <v/>
      </c>
      <c r="E57" s="1" t="str">
        <f>IF(E53&gt;E55,E53-E55,"")</f>
        <v/>
      </c>
      <c r="F57" s="1"/>
      <c r="G57" s="1"/>
      <c r="H57" s="1"/>
      <c r="I57" s="1" t="str">
        <f>IF(I53&gt;I55,I53-I55,"")</f>
        <v/>
      </c>
      <c r="J57" s="1" t="str">
        <f>IF(J53&gt;J55,J53-J55,"")</f>
        <v/>
      </c>
      <c r="K57" s="1" t="str">
        <f>IF(K53&gt;K55,K53-K55,"")</f>
        <v/>
      </c>
      <c r="L57" s="7" t="str">
        <f>IF(L53&gt;L55,L53-L55,"")</f>
        <v/>
      </c>
      <c r="M57" s="7"/>
      <c r="N57" s="6"/>
    </row>
    <row r="58" spans="1:16" x14ac:dyDescent="0.15">
      <c r="A58" s="36" t="s">
        <v>74</v>
      </c>
      <c r="B58" s="1"/>
      <c r="C58" s="1"/>
      <c r="D58" s="7">
        <f t="shared" ref="D58:M58" si="1">IF(D53&lt;D56,D56-D53, 0)</f>
        <v>0</v>
      </c>
      <c r="E58" s="7">
        <f t="shared" si="1"/>
        <v>0</v>
      </c>
      <c r="F58" s="7">
        <f t="shared" si="1"/>
        <v>0</v>
      </c>
      <c r="G58" s="7">
        <f t="shared" si="1"/>
        <v>0</v>
      </c>
      <c r="H58" s="7">
        <f t="shared" si="1"/>
        <v>0</v>
      </c>
      <c r="I58" s="7">
        <f t="shared" si="1"/>
        <v>0</v>
      </c>
      <c r="J58" s="7">
        <f t="shared" si="1"/>
        <v>0</v>
      </c>
      <c r="K58" s="7">
        <f t="shared" si="1"/>
        <v>12</v>
      </c>
      <c r="L58" s="7">
        <f t="shared" si="1"/>
        <v>0</v>
      </c>
      <c r="M58" s="7">
        <f t="shared" si="1"/>
        <v>0</v>
      </c>
      <c r="N58" s="6">
        <f>SUM(D58:M58)</f>
        <v>12</v>
      </c>
    </row>
    <row r="59" spans="1:16" ht="14" thickBot="1" x14ac:dyDescent="0.2">
      <c r="A59" s="49" t="s">
        <v>76</v>
      </c>
      <c r="B59" s="8"/>
      <c r="C59" s="8"/>
      <c r="D59" s="9">
        <f t="shared" ref="D59:M59" si="2">MIN(D53,D55)</f>
        <v>45</v>
      </c>
      <c r="E59" s="9">
        <f t="shared" si="2"/>
        <v>21</v>
      </c>
      <c r="F59" s="9">
        <f t="shared" si="2"/>
        <v>15</v>
      </c>
      <c r="G59" s="9">
        <f t="shared" si="2"/>
        <v>15</v>
      </c>
      <c r="H59" s="9">
        <f t="shared" si="2"/>
        <v>9</v>
      </c>
      <c r="I59" s="9">
        <f t="shared" si="2"/>
        <v>15</v>
      </c>
      <c r="J59" s="9">
        <f t="shared" si="2"/>
        <v>18</v>
      </c>
      <c r="K59" s="9">
        <f t="shared" si="2"/>
        <v>0</v>
      </c>
      <c r="L59" s="9">
        <f t="shared" si="2"/>
        <v>6</v>
      </c>
      <c r="M59" s="9">
        <f t="shared" si="2"/>
        <v>3</v>
      </c>
      <c r="N59" s="10">
        <f>SUM(D59:M59)</f>
        <v>147</v>
      </c>
    </row>
    <row r="60" spans="1:16" ht="14" thickBot="1" x14ac:dyDescent="0.2"/>
    <row r="61" spans="1:16" ht="14" thickTop="1" x14ac:dyDescent="0.15">
      <c r="A61" s="103" t="s">
        <v>78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5"/>
    </row>
    <row r="62" spans="1:16" ht="16.75" customHeight="1" thickBot="1" x14ac:dyDescent="0.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8"/>
    </row>
    <row r="63" spans="1:16" s="37" customFormat="1" ht="21" customHeight="1" thickTop="1" x14ac:dyDescent="0.15">
      <c r="A63"/>
      <c r="B63"/>
      <c r="C63"/>
      <c r="D63"/>
      <c r="E63"/>
      <c r="F63"/>
      <c r="G63"/>
      <c r="H63"/>
      <c r="I63"/>
      <c r="J63"/>
      <c r="K63"/>
      <c r="L63" s="2"/>
      <c r="M63" s="2"/>
      <c r="N63"/>
    </row>
    <row r="64" spans="1:16" s="37" customFormat="1" ht="21" customHeight="1" x14ac:dyDescent="0.15">
      <c r="A64"/>
      <c r="B64"/>
      <c r="C64"/>
      <c r="D64"/>
      <c r="E64" s="2"/>
      <c r="F64" s="2"/>
      <c r="G64"/>
      <c r="H64"/>
      <c r="I64"/>
      <c r="J64"/>
      <c r="K64"/>
      <c r="L64"/>
      <c r="M64"/>
      <c r="N64"/>
    </row>
    <row r="65" s="37" customFormat="1" ht="21" customHeight="1" x14ac:dyDescent="0.15"/>
    <row r="66" s="37" customFormat="1" ht="21" customHeight="1" x14ac:dyDescent="0.15"/>
    <row r="67" s="37" customFormat="1" ht="21" customHeight="1" x14ac:dyDescent="0.15"/>
    <row r="68" s="37" customFormat="1" ht="21" customHeight="1" x14ac:dyDescent="0.15"/>
    <row r="69" s="37" customFormat="1" ht="21" customHeight="1" x14ac:dyDescent="0.15"/>
    <row r="70" s="37" customFormat="1" ht="21" customHeight="1" x14ac:dyDescent="0.15"/>
    <row r="71" s="37" customFormat="1" ht="21" customHeight="1" x14ac:dyDescent="0.15"/>
    <row r="72" s="37" customFormat="1" ht="21" customHeight="1" x14ac:dyDescent="0.15"/>
    <row r="73" s="37" customFormat="1" ht="21" customHeight="1" x14ac:dyDescent="0.15"/>
    <row r="74" s="37" customFormat="1" ht="21" customHeight="1" x14ac:dyDescent="0.15"/>
    <row r="75" s="37" customFormat="1" ht="21" customHeight="1" x14ac:dyDescent="0.15"/>
    <row r="76" s="37" customFormat="1" ht="21" customHeight="1" x14ac:dyDescent="0.15"/>
    <row r="77" s="37" customFormat="1" ht="21" customHeight="1" x14ac:dyDescent="0.15"/>
    <row r="78" s="37" customFormat="1" ht="21" customHeight="1" x14ac:dyDescent="0.15"/>
    <row r="79" s="37" customFormat="1" ht="21" customHeight="1" x14ac:dyDescent="0.15"/>
    <row r="80" s="37" customFormat="1" ht="21" customHeight="1" x14ac:dyDescent="0.15"/>
    <row r="81" spans="1:14" s="37" customFormat="1" ht="21" customHeight="1" x14ac:dyDescent="0.15"/>
    <row r="82" spans="1:14" s="37" customFormat="1" ht="21" customHeight="1" x14ac:dyDescent="0.15"/>
    <row r="83" spans="1:14" s="37" customFormat="1" ht="21" customHeight="1" x14ac:dyDescent="0.15"/>
    <row r="84" spans="1:14" x14ac:dyDescent="0.1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x14ac:dyDescent="0.1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</sheetData>
  <mergeCells count="12">
    <mergeCell ref="D5:E5"/>
    <mergeCell ref="A1:N1"/>
    <mergeCell ref="A2:N2"/>
    <mergeCell ref="D3:E3"/>
    <mergeCell ref="F3:I3"/>
    <mergeCell ref="F5:I5"/>
    <mergeCell ref="K3:M3"/>
    <mergeCell ref="A61:N62"/>
    <mergeCell ref="A27:B27"/>
    <mergeCell ref="A23:B23"/>
    <mergeCell ref="A35:B35"/>
    <mergeCell ref="A36:M36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6" orientation="portrait" r:id="rId1"/>
  <headerFooter alignWithMargins="0">
    <oddFooter xml:space="preserve">&amp;R&amp;P/&amp;N
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Piani di Studio INF</vt:lpstr>
    </vt:vector>
  </TitlesOfParts>
  <Company>Univerità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Bombi</dc:creator>
  <cp:lastModifiedBy>Brugnerotto Sara</cp:lastModifiedBy>
  <cp:lastPrinted>2023-10-18T11:23:00Z</cp:lastPrinted>
  <dcterms:created xsi:type="dcterms:W3CDTF">2004-01-21T08:41:58Z</dcterms:created>
  <dcterms:modified xsi:type="dcterms:W3CDTF">2023-10-26T12:15:02Z</dcterms:modified>
</cp:coreProperties>
</file>