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/>
  <mc:AlternateContent xmlns:mc="http://schemas.openxmlformats.org/markup-compatibility/2006">
    <mc:Choice Requires="x15">
      <x15ac:absPath xmlns:x15ac="http://schemas.microsoft.com/office/spreadsheetml/2010/11/ac" url="/Users/angelocenedese/Library/CloudStorage/GoogleDrive-angelo.cenedese@unipd.it/My Drive/Automatica@DEI/DIDATTICA_PianiDiStudio/"/>
    </mc:Choice>
  </mc:AlternateContent>
  <xr:revisionPtr revIDLastSave="0" documentId="13_ncr:1_{5D4C2599-742E-4D4F-A4F1-504D7381B324}" xr6:coauthVersionLast="47" xr6:coauthVersionMax="47" xr10:uidLastSave="{00000000-0000-0000-0000-000000000000}"/>
  <bookViews>
    <workbookView xWindow="14360" yWindow="760" windowWidth="18460" windowHeight="20680" activeTab="1" xr2:uid="{00000000-000D-0000-FFFF-FFFF00000000}"/>
  </bookViews>
  <sheets>
    <sheet name="Proposed Scheme" sheetId="6" r:id="rId1"/>
    <sheet name="Individual Scheme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49" i="6" l="1"/>
  <c r="F53" i="5" l="1"/>
  <c r="F49" i="6"/>
  <c r="L55" i="6"/>
  <c r="J55" i="6"/>
  <c r="I55" i="6"/>
  <c r="H55" i="6"/>
  <c r="L53" i="6"/>
  <c r="P49" i="6"/>
  <c r="P55" i="6" s="1"/>
  <c r="O49" i="6"/>
  <c r="O55" i="6" s="1"/>
  <c r="N49" i="6"/>
  <c r="N54" i="6" s="1"/>
  <c r="M49" i="6"/>
  <c r="M54" i="6" s="1"/>
  <c r="L49" i="6"/>
  <c r="L54" i="6" s="1"/>
  <c r="K49" i="6"/>
  <c r="K54" i="6" s="1"/>
  <c r="J49" i="6"/>
  <c r="J54" i="6" s="1"/>
  <c r="I49" i="6"/>
  <c r="I54" i="6" s="1"/>
  <c r="H49" i="6"/>
  <c r="H54" i="6" s="1"/>
  <c r="G55" i="6"/>
  <c r="K55" i="6" l="1"/>
  <c r="M55" i="6"/>
  <c r="M53" i="6"/>
  <c r="N55" i="6"/>
  <c r="N53" i="6"/>
  <c r="Q55" i="6"/>
  <c r="Q49" i="6"/>
  <c r="O54" i="6"/>
  <c r="O53" i="6"/>
  <c r="P54" i="6"/>
  <c r="G54" i="6"/>
  <c r="G53" i="6"/>
  <c r="H53" i="6"/>
  <c r="Q54" i="6" l="1"/>
  <c r="P53" i="5"/>
  <c r="P58" i="5" s="1"/>
  <c r="O53" i="5"/>
  <c r="O58" i="5" s="1"/>
  <c r="N53" i="5"/>
  <c r="N59" i="5" s="1"/>
  <c r="M53" i="5"/>
  <c r="M59" i="5" s="1"/>
  <c r="L53" i="5"/>
  <c r="L58" i="5" s="1"/>
  <c r="K53" i="5"/>
  <c r="K58" i="5" s="1"/>
  <c r="J53" i="5"/>
  <c r="J59" i="5" s="1"/>
  <c r="I53" i="5"/>
  <c r="I59" i="5" s="1"/>
  <c r="H53" i="5"/>
  <c r="H58" i="5" s="1"/>
  <c r="G53" i="5"/>
  <c r="G57" i="5" s="1"/>
  <c r="I58" i="5" l="1"/>
  <c r="Q53" i="5"/>
  <c r="M58" i="5"/>
  <c r="N57" i="5"/>
  <c r="H57" i="5"/>
  <c r="O57" i="5"/>
  <c r="J58" i="5"/>
  <c r="N58" i="5"/>
  <c r="G59" i="5"/>
  <c r="K59" i="5"/>
  <c r="O59" i="5"/>
  <c r="L57" i="5"/>
  <c r="G58" i="5"/>
  <c r="H59" i="5"/>
  <c r="L59" i="5"/>
  <c r="P59" i="5"/>
  <c r="M57" i="5"/>
  <c r="Q58" i="5" l="1"/>
  <c r="Q59" i="5"/>
</calcChain>
</file>

<file path=xl/sharedStrings.xml><?xml version="1.0" encoding="utf-8"?>
<sst xmlns="http://schemas.openxmlformats.org/spreadsheetml/2006/main" count="326" uniqueCount="81">
  <si>
    <t>SSD</t>
  </si>
  <si>
    <t>CFU</t>
  </si>
  <si>
    <t>ING-INF/05</t>
  </si>
  <si>
    <t>MAT/05</t>
  </si>
  <si>
    <t>ING-IND/31</t>
  </si>
  <si>
    <t>ING-INF/01</t>
  </si>
  <si>
    <t>ING-INF/04</t>
  </si>
  <si>
    <t>ING-INF/03</t>
  </si>
  <si>
    <t xml:space="preserve">ING-INF/03 (cfu 3), ING-INF/04 (cfu 6) </t>
  </si>
  <si>
    <t>Internet and multimedia laboratory</t>
  </si>
  <si>
    <t>Microelectronics laboratory</t>
  </si>
  <si>
    <t>Control systems laboratory</t>
  </si>
  <si>
    <t>ING-INF/07</t>
  </si>
  <si>
    <t xml:space="preserve">Corso di laurea in Ingegneria dell'Automazione e dei Sistemi (D.M. 270/04) </t>
  </si>
  <si>
    <t>X</t>
  </si>
  <si>
    <t>I</t>
  </si>
  <si>
    <t>II</t>
  </si>
  <si>
    <t>Telecommunications</t>
  </si>
  <si>
    <t>Signals and measurement laboratory</t>
  </si>
  <si>
    <t>sei</t>
  </si>
  <si>
    <t>III</t>
  </si>
  <si>
    <t>nove</t>
  </si>
  <si>
    <t>MAT/02, MAT/03</t>
  </si>
  <si>
    <t>FIS/01, FIS/03</t>
  </si>
  <si>
    <t>ING-IND/32</t>
  </si>
  <si>
    <t xml:space="preserve">Name Surname: 
MATRICOLA: nnnnnn
Date: gg/mm/aaaa                                                           mail address
</t>
  </si>
  <si>
    <t>Year</t>
  </si>
  <si>
    <t>Semester</t>
  </si>
  <si>
    <t>Mandatory</t>
  </si>
  <si>
    <t>Course Unit</t>
  </si>
  <si>
    <t>Mathematics, computing and systems engineering</t>
  </si>
  <si>
    <t>Physics and chemistry</t>
  </si>
  <si>
    <t>Automation</t>
  </si>
  <si>
    <t>Electronics</t>
  </si>
  <si>
    <t>Computing</t>
  </si>
  <si>
    <t>Basic courses</t>
  </si>
  <si>
    <t>Core courses</t>
  </si>
  <si>
    <t>Integrative courses</t>
  </si>
  <si>
    <t>Elective</t>
  </si>
  <si>
    <t>Final exam / Language</t>
  </si>
  <si>
    <t>Other language skills/ Computing skills/ Internships/ Other learning outcomes</t>
  </si>
  <si>
    <t>Total</t>
  </si>
  <si>
    <t>Calculus 1</t>
  </si>
  <si>
    <t>Foundations of computer science</t>
  </si>
  <si>
    <t>Linear algebra</t>
  </si>
  <si>
    <t>Physics 1</t>
  </si>
  <si>
    <t>Digital systems</t>
  </si>
  <si>
    <t>Calculus 2</t>
  </si>
  <si>
    <t>Physics 2</t>
  </si>
  <si>
    <t>Introduction to machine learning</t>
  </si>
  <si>
    <t>Probability theory</t>
  </si>
  <si>
    <t>Electric circuits</t>
  </si>
  <si>
    <t>Data structures and algorithms</t>
  </si>
  <si>
    <t>Signals and systems</t>
  </si>
  <si>
    <t>Control systems</t>
  </si>
  <si>
    <t>CHOOSE 2 AMONG THE FOLLOWING (12 CFU)</t>
  </si>
  <si>
    <t>Algorithms in engineering</t>
  </si>
  <si>
    <t>Information and transmission media</t>
  </si>
  <si>
    <t>Systems and models</t>
  </si>
  <si>
    <t>CHOOSE 1 AMONG THE FOLLOWING (9 CFU)</t>
  </si>
  <si>
    <t>Microcontroller and DSP</t>
  </si>
  <si>
    <t>Internet and security</t>
  </si>
  <si>
    <t>CHOOSE 12 CFU AMONG THE FOLLOWING (12 CFU)</t>
  </si>
  <si>
    <t>Optical engineering laboratory</t>
  </si>
  <si>
    <t>Computer engineering laboratory</t>
  </si>
  <si>
    <t>OTHERS</t>
  </si>
  <si>
    <t>English for STEM</t>
  </si>
  <si>
    <t>Final exam</t>
  </si>
  <si>
    <t>Maximum number of credits allowed</t>
  </si>
  <si>
    <t>Minimum number of credits allowed</t>
  </si>
  <si>
    <t>Number of excess credits</t>
  </si>
  <si>
    <t>Number of missing credits</t>
  </si>
  <si>
    <t>Credits approved within the degree course</t>
  </si>
  <si>
    <t xml:space="preserve">Total </t>
  </si>
  <si>
    <t>ING-INF/01 (cfu 6), ING-INF/05 (cfu 3)</t>
  </si>
  <si>
    <t>FIS/03, ING-INF/02</t>
  </si>
  <si>
    <t>CHOOSE 12 CFU AMONG THE FOLLOWING (6-18 CFU)</t>
  </si>
  <si>
    <t>Other course units</t>
  </si>
  <si>
    <t>CHOOSE FROM OTHER DEGREE COURSES (6-18 CFU)</t>
  </si>
  <si>
    <t>MANDATORY (141 CFU)</t>
  </si>
  <si>
    <r>
      <rPr>
        <b/>
        <sz val="10"/>
        <color rgb="FFDD0806"/>
        <rFont val="Arial"/>
        <family val="2"/>
      </rPr>
      <t>Please pay attention:</t>
    </r>
    <r>
      <rPr>
        <sz val="10"/>
        <color indexed="10"/>
        <rFont val="Arial"/>
        <family val="2"/>
      </rPr>
      <t xml:space="preserve"> Students are kindly invited to enter credits only in the white cells. It is not allowed to enter the credits in the grey cells.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</si>
</sst>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10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b/>
      <sz val="10"/>
      <color rgb="FFFF0000"/>
      <name val="Arial"/>
      <family val="2"/>
    </font>
    <font>
      <i/>
      <sz val="10"/>
      <name val="Arial"/>
      <family val="2"/>
    </font>
    <font>
      <b/>
      <sz val="10"/>
      <color rgb="FFDD0806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4" xfId="0" applyBorder="1"/>
    <xf numFmtId="0" fontId="0" fillId="0" borderId="4" xfId="0" applyBorder="1" applyAlignment="1">
      <alignment horizontal="center"/>
    </xf>
    <xf numFmtId="0" fontId="0" fillId="0" borderId="7" xfId="0" applyBorder="1"/>
    <xf numFmtId="0" fontId="0" fillId="0" borderId="7" xfId="0" applyBorder="1" applyAlignment="1">
      <alignment horizontal="center"/>
    </xf>
    <xf numFmtId="0" fontId="0" fillId="0" borderId="9" xfId="0" applyBorder="1"/>
    <xf numFmtId="0" fontId="0" fillId="0" borderId="9" xfId="0" applyBorder="1" applyAlignment="1">
      <alignment horizontal="center"/>
    </xf>
    <xf numFmtId="0" fontId="3" fillId="0" borderId="2" xfId="0" applyFont="1" applyBorder="1"/>
    <xf numFmtId="0" fontId="0" fillId="2" borderId="2" xfId="0" applyFill="1" applyBorder="1" applyAlignment="1">
      <alignment horizontal="center"/>
    </xf>
    <xf numFmtId="0" fontId="0" fillId="2" borderId="2" xfId="0" applyFill="1" applyBorder="1"/>
    <xf numFmtId="0" fontId="0" fillId="3" borderId="2" xfId="0" applyFill="1" applyBorder="1"/>
    <xf numFmtId="0" fontId="0" fillId="3" borderId="2" xfId="0" applyFill="1" applyBorder="1" applyAlignment="1">
      <alignment horizontal="center"/>
    </xf>
    <xf numFmtId="0" fontId="0" fillId="5" borderId="2" xfId="0" applyFill="1" applyBorder="1"/>
    <xf numFmtId="0" fontId="1" fillId="0" borderId="2" xfId="0" applyFont="1" applyBorder="1"/>
    <xf numFmtId="0" fontId="0" fillId="2" borderId="9" xfId="0" applyFill="1" applyBorder="1"/>
    <xf numFmtId="0" fontId="0" fillId="2" borderId="9" xfId="0" applyFill="1" applyBorder="1" applyAlignment="1">
      <alignment horizontal="center"/>
    </xf>
    <xf numFmtId="0" fontId="0" fillId="3" borderId="4" xfId="0" applyFill="1" applyBorder="1"/>
    <xf numFmtId="0" fontId="0" fillId="3" borderId="9" xfId="0" applyFill="1" applyBorder="1"/>
    <xf numFmtId="0" fontId="0" fillId="3" borderId="9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1" fillId="0" borderId="4" xfId="0" applyFont="1" applyBorder="1"/>
    <xf numFmtId="0" fontId="0" fillId="2" borderId="7" xfId="0" applyFill="1" applyBorder="1" applyAlignment="1">
      <alignment horizontal="center"/>
    </xf>
    <xf numFmtId="0" fontId="0" fillId="2" borderId="7" xfId="0" applyFill="1" applyBorder="1"/>
    <xf numFmtId="0" fontId="0" fillId="0" borderId="5" xfId="0" applyBorder="1"/>
    <xf numFmtId="0" fontId="0" fillId="0" borderId="5" xfId="0" applyBorder="1" applyAlignment="1">
      <alignment horizontal="center"/>
    </xf>
    <xf numFmtId="0" fontId="1" fillId="0" borderId="2" xfId="0" applyFont="1" applyBorder="1" applyAlignment="1">
      <alignment wrapText="1"/>
    </xf>
    <xf numFmtId="0" fontId="0" fillId="0" borderId="2" xfId="0" applyBorder="1" applyAlignment="1">
      <alignment wrapText="1"/>
    </xf>
    <xf numFmtId="0" fontId="0" fillId="2" borderId="2" xfId="0" applyFill="1" applyBorder="1" applyAlignment="1">
      <alignment wrapText="1"/>
    </xf>
    <xf numFmtId="0" fontId="0" fillId="3" borderId="2" xfId="0" applyFill="1" applyBorder="1" applyAlignment="1">
      <alignment wrapText="1"/>
    </xf>
    <xf numFmtId="0" fontId="0" fillId="3" borderId="2" xfId="0" applyFill="1" applyBorder="1" applyAlignment="1">
      <alignment horizontal="center" wrapText="1"/>
    </xf>
    <xf numFmtId="0" fontId="0" fillId="2" borderId="5" xfId="0" applyFill="1" applyBorder="1"/>
    <xf numFmtId="0" fontId="0" fillId="0" borderId="10" xfId="0" applyBorder="1"/>
    <xf numFmtId="0" fontId="0" fillId="2" borderId="10" xfId="0" applyFill="1" applyBorder="1"/>
    <xf numFmtId="0" fontId="4" fillId="0" borderId="2" xfId="0" applyFont="1" applyBorder="1" applyAlignment="1">
      <alignment horizontal="center" textRotation="90" wrapText="1"/>
    </xf>
    <xf numFmtId="0" fontId="0" fillId="0" borderId="2" xfId="0" applyBorder="1" applyAlignment="1">
      <alignment horizontal="center" textRotation="90" wrapText="1"/>
    </xf>
    <xf numFmtId="0" fontId="1" fillId="0" borderId="2" xfId="0" applyFont="1" applyBorder="1" applyAlignment="1">
      <alignment horizontal="center"/>
    </xf>
    <xf numFmtId="0" fontId="1" fillId="5" borderId="2" xfId="0" applyFont="1" applyFill="1" applyBorder="1"/>
    <xf numFmtId="0" fontId="1" fillId="5" borderId="2" xfId="0" applyFont="1" applyFill="1" applyBorder="1" applyAlignment="1">
      <alignment wrapText="1"/>
    </xf>
    <xf numFmtId="0" fontId="4" fillId="0" borderId="5" xfId="0" applyFont="1" applyBorder="1" applyAlignment="1">
      <alignment horizontal="center" textRotation="90" wrapText="1"/>
    </xf>
    <xf numFmtId="0" fontId="0" fillId="0" borderId="5" xfId="0" applyBorder="1" applyAlignment="1">
      <alignment horizontal="center" textRotation="90" wrapText="1"/>
    </xf>
    <xf numFmtId="0" fontId="6" fillId="0" borderId="5" xfId="0" applyFont="1" applyBorder="1" applyAlignment="1">
      <alignment horizontal="center" textRotation="90" wrapText="1"/>
    </xf>
    <xf numFmtId="0" fontId="0" fillId="0" borderId="10" xfId="0" applyBorder="1" applyAlignment="1">
      <alignment horizontal="center"/>
    </xf>
    <xf numFmtId="0" fontId="0" fillId="5" borderId="10" xfId="0" applyFill="1" applyBorder="1"/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5" borderId="9" xfId="0" applyFill="1" applyBorder="1"/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5" borderId="4" xfId="0" applyFont="1" applyFill="1" applyBorder="1"/>
    <xf numFmtId="0" fontId="5" fillId="0" borderId="10" xfId="0" applyFont="1" applyBorder="1"/>
    <xf numFmtId="0" fontId="0" fillId="2" borderId="10" xfId="0" applyFill="1" applyBorder="1" applyAlignment="1">
      <alignment horizontal="center"/>
    </xf>
    <xf numFmtId="0" fontId="1" fillId="5" borderId="9" xfId="0" applyFont="1" applyFill="1" applyBorder="1"/>
    <xf numFmtId="0" fontId="0" fillId="2" borderId="5" xfId="0" applyFill="1" applyBorder="1" applyAlignment="1">
      <alignment horizontal="center"/>
    </xf>
    <xf numFmtId="0" fontId="1" fillId="0" borderId="10" xfId="0" applyFont="1" applyBorder="1"/>
    <xf numFmtId="0" fontId="1" fillId="0" borderId="9" xfId="0" applyFont="1" applyBorder="1"/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2" borderId="4" xfId="0" applyFill="1" applyBorder="1" applyAlignment="1">
      <alignment horizontal="center"/>
    </xf>
    <xf numFmtId="49" fontId="4" fillId="0" borderId="2" xfId="0" applyNumberFormat="1" applyFont="1" applyBorder="1" applyAlignment="1" applyProtection="1">
      <alignment horizontal="left" wrapText="1"/>
      <protection locked="0"/>
    </xf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5" borderId="4" xfId="0" applyFill="1" applyBorder="1"/>
    <xf numFmtId="0" fontId="0" fillId="6" borderId="9" xfId="0" applyFill="1" applyBorder="1"/>
    <xf numFmtId="0" fontId="0" fillId="6" borderId="2" xfId="0" applyFill="1" applyBorder="1"/>
    <xf numFmtId="0" fontId="0" fillId="6" borderId="2" xfId="0" applyFill="1" applyBorder="1" applyAlignment="1">
      <alignment wrapText="1"/>
    </xf>
    <xf numFmtId="0" fontId="0" fillId="6" borderId="4" xfId="0" applyFill="1" applyBorder="1"/>
    <xf numFmtId="0" fontId="7" fillId="0" borderId="14" xfId="0" applyFont="1" applyBorder="1" applyAlignment="1">
      <alignment horizontal="center" textRotation="90" wrapText="1"/>
    </xf>
    <xf numFmtId="0" fontId="1" fillId="0" borderId="2" xfId="0" applyFont="1" applyBorder="1" applyAlignment="1">
      <alignment horizontal="center" textRotation="90" wrapText="1"/>
    </xf>
    <xf numFmtId="0" fontId="1" fillId="0" borderId="15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0" fillId="3" borderId="5" xfId="0" applyFill="1" applyBorder="1"/>
    <xf numFmtId="0" fontId="1" fillId="5" borderId="5" xfId="0" applyFont="1" applyFill="1" applyBorder="1"/>
    <xf numFmtId="0" fontId="1" fillId="2" borderId="5" xfId="0" applyFont="1" applyFill="1" applyBorder="1"/>
    <xf numFmtId="0" fontId="0" fillId="3" borderId="5" xfId="0" applyFill="1" applyBorder="1" applyAlignment="1">
      <alignment horizontal="center"/>
    </xf>
    <xf numFmtId="0" fontId="0" fillId="0" borderId="16" xfId="0" applyBorder="1"/>
    <xf numFmtId="0" fontId="0" fillId="2" borderId="4" xfId="0" applyFill="1" applyBorder="1"/>
    <xf numFmtId="0" fontId="0" fillId="0" borderId="17" xfId="0" applyBorder="1"/>
    <xf numFmtId="0" fontId="0" fillId="6" borderId="4" xfId="0" applyFill="1" applyBorder="1" applyAlignment="1">
      <alignment wrapText="1"/>
    </xf>
    <xf numFmtId="0" fontId="0" fillId="6" borderId="9" xfId="0" applyFill="1" applyBorder="1" applyAlignment="1">
      <alignment wrapText="1"/>
    </xf>
    <xf numFmtId="0" fontId="0" fillId="0" borderId="1" xfId="0" applyBorder="1" applyAlignment="1">
      <alignment horizontal="center"/>
    </xf>
    <xf numFmtId="0" fontId="9" fillId="0" borderId="9" xfId="0" applyFont="1" applyBorder="1"/>
    <xf numFmtId="0" fontId="8" fillId="0" borderId="5" xfId="0" applyFont="1" applyBorder="1" applyAlignment="1">
      <alignment horizontal="left" vertical="center" wrapText="1"/>
    </xf>
    <xf numFmtId="0" fontId="0" fillId="0" borderId="5" xfId="0" applyBorder="1" applyAlignment="1">
      <alignment horizontal="left" vertical="center"/>
    </xf>
    <xf numFmtId="0" fontId="5" fillId="4" borderId="20" xfId="0" applyFont="1" applyFill="1" applyBorder="1" applyAlignment="1">
      <alignment horizontal="justify" vertical="center" wrapText="1"/>
    </xf>
    <xf numFmtId="0" fontId="5" fillId="4" borderId="21" xfId="0" applyFont="1" applyFill="1" applyBorder="1" applyAlignment="1">
      <alignment horizontal="justify" vertical="center" wrapText="1"/>
    </xf>
    <xf numFmtId="0" fontId="5" fillId="4" borderId="22" xfId="0" applyFont="1" applyFill="1" applyBorder="1" applyAlignment="1">
      <alignment horizontal="justify" vertical="center" wrapText="1"/>
    </xf>
    <xf numFmtId="0" fontId="5" fillId="4" borderId="23" xfId="0" applyFont="1" applyFill="1" applyBorder="1" applyAlignment="1">
      <alignment horizontal="justify" vertical="center" wrapText="1"/>
    </xf>
    <xf numFmtId="0" fontId="5" fillId="4" borderId="24" xfId="0" applyFont="1" applyFill="1" applyBorder="1" applyAlignment="1">
      <alignment horizontal="justify" vertical="center" wrapText="1"/>
    </xf>
    <xf numFmtId="0" fontId="5" fillId="4" borderId="25" xfId="0" applyFont="1" applyFill="1" applyBorder="1" applyAlignment="1">
      <alignment horizontal="justify" vertical="center" wrapText="1"/>
    </xf>
    <xf numFmtId="0" fontId="2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0" borderId="2" xfId="0" applyFont="1" applyBorder="1" applyAlignment="1">
      <alignment horizontal="center" textRotation="90" wrapText="1"/>
    </xf>
    <xf numFmtId="0" fontId="0" fillId="0" borderId="2" xfId="0" applyBorder="1" applyAlignment="1">
      <alignment horizontal="center" textRotation="90" wrapText="1"/>
    </xf>
    <xf numFmtId="0" fontId="8" fillId="0" borderId="7" xfId="0" applyFont="1" applyBorder="1" applyAlignment="1">
      <alignment horizontal="left" vertical="center" wrapText="1"/>
    </xf>
    <xf numFmtId="0" fontId="0" fillId="0" borderId="7" xfId="0" applyBorder="1" applyAlignment="1">
      <alignment horizontal="left" vertical="center"/>
    </xf>
    <xf numFmtId="0" fontId="8" fillId="0" borderId="18" xfId="0" applyFont="1" applyBorder="1" applyAlignment="1">
      <alignment horizontal="left" vertical="center" wrapText="1"/>
    </xf>
    <xf numFmtId="0" fontId="0" fillId="0" borderId="19" xfId="0" applyBorder="1" applyAlignment="1">
      <alignment horizontal="left" vertical="center"/>
    </xf>
    <xf numFmtId="0" fontId="0" fillId="0" borderId="19" xfId="0" applyBorder="1"/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CAE9D7-EAA5-7E4B-A88F-B0DD1CEACD97}">
  <sheetPr>
    <pageSetUpPr fitToPage="1"/>
  </sheetPr>
  <dimension ref="A1:Q59"/>
  <sheetViews>
    <sheetView topLeftCell="D17" zoomScale="118" workbookViewId="0">
      <selection activeCell="I20" sqref="I20"/>
    </sheetView>
  </sheetViews>
  <sheetFormatPr baseColWidth="10" defaultColWidth="8.83203125" defaultRowHeight="13" x14ac:dyDescent="0.15"/>
  <cols>
    <col min="1" max="3" width="3" bestFit="1" customWidth="1"/>
    <col min="4" max="4" width="29.1640625" customWidth="1"/>
    <col min="5" max="5" width="30.1640625" customWidth="1"/>
    <col min="6" max="6" width="4.6640625" bestFit="1" customWidth="1"/>
    <col min="7" max="7" width="8.83203125" customWidth="1"/>
    <col min="8" max="8" width="5" customWidth="1"/>
    <col min="9" max="15" width="6.5" customWidth="1"/>
    <col min="16" max="16" width="8.33203125" customWidth="1"/>
    <col min="17" max="17" width="7.83203125" customWidth="1"/>
  </cols>
  <sheetData>
    <row r="1" spans="1:17" ht="21" customHeight="1" x14ac:dyDescent="0.15">
      <c r="A1" s="2"/>
      <c r="B1" s="2"/>
      <c r="C1" s="2"/>
      <c r="D1" s="94" t="s">
        <v>13</v>
      </c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</row>
    <row r="2" spans="1:17" x14ac:dyDescent="0.15">
      <c r="A2" s="2"/>
      <c r="B2" s="2"/>
      <c r="C2" s="2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</row>
    <row r="3" spans="1:17" ht="121.25" customHeight="1" thickBot="1" x14ac:dyDescent="0.2">
      <c r="A3" s="36"/>
      <c r="B3" s="36"/>
      <c r="C3" s="36"/>
      <c r="D3" s="62" t="s">
        <v>25</v>
      </c>
      <c r="E3" s="36"/>
      <c r="F3" s="36"/>
      <c r="G3" s="96" t="s">
        <v>35</v>
      </c>
      <c r="H3" s="96"/>
      <c r="I3" s="96" t="s">
        <v>36</v>
      </c>
      <c r="J3" s="97"/>
      <c r="K3" s="97"/>
      <c r="L3" s="97"/>
      <c r="M3" s="35" t="s">
        <v>37</v>
      </c>
      <c r="N3" s="97"/>
      <c r="O3" s="97"/>
      <c r="P3" s="97"/>
      <c r="Q3" s="72" t="s">
        <v>41</v>
      </c>
    </row>
    <row r="4" spans="1:17" ht="123" thickBot="1" x14ac:dyDescent="0.2">
      <c r="A4" s="40" t="s">
        <v>26</v>
      </c>
      <c r="B4" s="40" t="s">
        <v>27</v>
      </c>
      <c r="C4" s="40" t="s">
        <v>28</v>
      </c>
      <c r="D4" s="40" t="s">
        <v>29</v>
      </c>
      <c r="E4" s="40" t="s">
        <v>0</v>
      </c>
      <c r="F4" s="40" t="s">
        <v>1</v>
      </c>
      <c r="G4" s="40" t="s">
        <v>30</v>
      </c>
      <c r="H4" s="40" t="s">
        <v>31</v>
      </c>
      <c r="I4" s="40" t="s">
        <v>32</v>
      </c>
      <c r="J4" s="40" t="s">
        <v>33</v>
      </c>
      <c r="K4" s="40" t="s">
        <v>34</v>
      </c>
      <c r="L4" s="42" t="s">
        <v>17</v>
      </c>
      <c r="M4" s="40" t="s">
        <v>37</v>
      </c>
      <c r="N4" s="40" t="s">
        <v>38</v>
      </c>
      <c r="O4" s="40" t="s">
        <v>39</v>
      </c>
      <c r="P4" s="71" t="s">
        <v>40</v>
      </c>
      <c r="Q4" s="41"/>
    </row>
    <row r="5" spans="1:17" ht="15" customHeight="1" thickBot="1" x14ac:dyDescent="0.2">
      <c r="A5" s="58"/>
      <c r="B5" s="6"/>
      <c r="C5" s="6"/>
      <c r="D5" s="98" t="s">
        <v>79</v>
      </c>
      <c r="E5" s="99"/>
      <c r="F5" s="5"/>
      <c r="G5" s="24"/>
      <c r="H5" s="24"/>
      <c r="I5" s="24"/>
      <c r="J5" s="24"/>
      <c r="K5" s="24"/>
      <c r="L5" s="24"/>
      <c r="M5" s="24"/>
      <c r="N5" s="24"/>
      <c r="O5" s="23"/>
      <c r="P5" s="23"/>
      <c r="Q5" s="5"/>
    </row>
    <row r="6" spans="1:17" ht="15" customHeight="1" x14ac:dyDescent="0.15">
      <c r="A6" s="45" t="s">
        <v>15</v>
      </c>
      <c r="B6" s="8">
        <v>1</v>
      </c>
      <c r="C6" s="46" t="s">
        <v>14</v>
      </c>
      <c r="D6" s="54" t="s">
        <v>42</v>
      </c>
      <c r="E6" s="7" t="s">
        <v>3</v>
      </c>
      <c r="F6" s="7">
        <v>12</v>
      </c>
      <c r="G6" s="16">
        <v>12</v>
      </c>
      <c r="H6" s="19"/>
      <c r="I6" s="19"/>
      <c r="J6" s="19"/>
      <c r="K6" s="19"/>
      <c r="L6" s="19"/>
      <c r="M6" s="19"/>
      <c r="N6" s="19"/>
      <c r="O6" s="20"/>
      <c r="P6" s="20"/>
      <c r="Q6" s="7"/>
    </row>
    <row r="7" spans="1:17" ht="15" customHeight="1" x14ac:dyDescent="0.15">
      <c r="A7" s="48" t="s">
        <v>15</v>
      </c>
      <c r="B7" s="2">
        <v>1</v>
      </c>
      <c r="C7" s="37" t="s">
        <v>14</v>
      </c>
      <c r="D7" s="38" t="s">
        <v>43</v>
      </c>
      <c r="E7" s="1" t="s">
        <v>2</v>
      </c>
      <c r="F7" s="1">
        <v>12</v>
      </c>
      <c r="G7" s="11">
        <v>9</v>
      </c>
      <c r="H7" s="12"/>
      <c r="I7" s="12"/>
      <c r="J7" s="12"/>
      <c r="K7" s="12"/>
      <c r="L7" s="12"/>
      <c r="M7" s="12"/>
      <c r="N7" s="12"/>
      <c r="O7" s="13"/>
      <c r="P7" s="10">
        <v>3</v>
      </c>
      <c r="Q7" s="1"/>
    </row>
    <row r="8" spans="1:17" ht="15" customHeight="1" x14ac:dyDescent="0.15">
      <c r="A8" s="48" t="s">
        <v>15</v>
      </c>
      <c r="B8" s="2">
        <v>2</v>
      </c>
      <c r="C8" s="37" t="s">
        <v>14</v>
      </c>
      <c r="D8" s="38" t="s">
        <v>44</v>
      </c>
      <c r="E8" s="15" t="s">
        <v>22</v>
      </c>
      <c r="F8" s="1">
        <v>12</v>
      </c>
      <c r="G8" s="11">
        <v>12</v>
      </c>
      <c r="H8" s="12"/>
      <c r="I8" s="12"/>
      <c r="J8" s="12"/>
      <c r="K8" s="12"/>
      <c r="L8" s="12"/>
      <c r="M8" s="12"/>
      <c r="N8" s="12"/>
      <c r="O8" s="13"/>
      <c r="P8" s="13"/>
      <c r="Q8" s="1"/>
    </row>
    <row r="9" spans="1:17" ht="15" customHeight="1" x14ac:dyDescent="0.15">
      <c r="A9" s="48" t="s">
        <v>15</v>
      </c>
      <c r="B9" s="2">
        <v>2</v>
      </c>
      <c r="C9" s="37" t="s">
        <v>14</v>
      </c>
      <c r="D9" s="38" t="s">
        <v>45</v>
      </c>
      <c r="E9" s="15" t="s">
        <v>23</v>
      </c>
      <c r="F9" s="1">
        <v>12</v>
      </c>
      <c r="G9" s="12"/>
      <c r="H9" s="11">
        <v>12</v>
      </c>
      <c r="I9" s="12"/>
      <c r="J9" s="12"/>
      <c r="K9" s="12"/>
      <c r="L9" s="12"/>
      <c r="M9" s="12"/>
      <c r="N9" s="12"/>
      <c r="O9" s="13"/>
      <c r="P9" s="13"/>
      <c r="Q9" s="1"/>
    </row>
    <row r="10" spans="1:17" ht="15" customHeight="1" thickBot="1" x14ac:dyDescent="0.2">
      <c r="A10" s="49" t="s">
        <v>15</v>
      </c>
      <c r="B10" s="4">
        <v>2</v>
      </c>
      <c r="C10" s="50" t="s">
        <v>14</v>
      </c>
      <c r="D10" s="51" t="s">
        <v>46</v>
      </c>
      <c r="E10" s="22" t="s">
        <v>74</v>
      </c>
      <c r="F10" s="3">
        <v>9</v>
      </c>
      <c r="G10" s="22">
        <v>3</v>
      </c>
      <c r="H10" s="18"/>
      <c r="I10" s="18"/>
      <c r="J10" s="18"/>
      <c r="K10" s="22">
        <v>6</v>
      </c>
      <c r="L10" s="18"/>
      <c r="M10" s="18"/>
      <c r="N10" s="18"/>
      <c r="O10" s="21"/>
      <c r="P10" s="21"/>
      <c r="Q10" s="3"/>
    </row>
    <row r="11" spans="1:17" ht="15" customHeight="1" x14ac:dyDescent="0.15">
      <c r="A11" s="45" t="s">
        <v>16</v>
      </c>
      <c r="B11" s="8">
        <v>1</v>
      </c>
      <c r="C11" s="46" t="s">
        <v>14</v>
      </c>
      <c r="D11" s="54" t="s">
        <v>47</v>
      </c>
      <c r="E11" s="7" t="s">
        <v>3</v>
      </c>
      <c r="F11" s="7">
        <v>9</v>
      </c>
      <c r="G11" s="16">
        <v>9</v>
      </c>
      <c r="H11" s="19"/>
      <c r="I11" s="19"/>
      <c r="J11" s="19"/>
      <c r="K11" s="19"/>
      <c r="L11" s="19"/>
      <c r="M11" s="19"/>
      <c r="N11" s="19"/>
      <c r="O11" s="20"/>
      <c r="P11" s="20"/>
      <c r="Q11" s="7"/>
    </row>
    <row r="12" spans="1:17" ht="15" customHeight="1" x14ac:dyDescent="0.15">
      <c r="A12" s="48" t="s">
        <v>16</v>
      </c>
      <c r="B12" s="2">
        <v>1</v>
      </c>
      <c r="C12" s="37" t="s">
        <v>14</v>
      </c>
      <c r="D12" s="38" t="s">
        <v>48</v>
      </c>
      <c r="E12" s="15" t="s">
        <v>23</v>
      </c>
      <c r="F12" s="1">
        <v>9</v>
      </c>
      <c r="G12" s="12"/>
      <c r="H12" s="11">
        <v>9</v>
      </c>
      <c r="I12" s="12"/>
      <c r="J12" s="12"/>
      <c r="K12" s="12"/>
      <c r="L12" s="12"/>
      <c r="M12" s="12"/>
      <c r="N12" s="12"/>
      <c r="O12" s="13"/>
      <c r="P12" s="13"/>
      <c r="Q12" s="1"/>
    </row>
    <row r="13" spans="1:17" ht="15" customHeight="1" x14ac:dyDescent="0.15">
      <c r="A13" s="48" t="s">
        <v>16</v>
      </c>
      <c r="B13" s="2">
        <v>1</v>
      </c>
      <c r="C13" s="37" t="s">
        <v>14</v>
      </c>
      <c r="D13" s="38" t="s">
        <v>52</v>
      </c>
      <c r="E13" s="1" t="s">
        <v>2</v>
      </c>
      <c r="F13" s="1">
        <v>9</v>
      </c>
      <c r="G13" s="12"/>
      <c r="H13" s="12"/>
      <c r="I13" s="12"/>
      <c r="J13" s="12"/>
      <c r="K13" s="29">
        <v>9</v>
      </c>
      <c r="L13" s="12"/>
      <c r="M13" s="12"/>
      <c r="N13" s="12"/>
      <c r="O13" s="13"/>
      <c r="P13" s="13"/>
      <c r="Q13" s="1"/>
    </row>
    <row r="14" spans="1:17" ht="15" customHeight="1" x14ac:dyDescent="0.15">
      <c r="A14" s="48" t="s">
        <v>16</v>
      </c>
      <c r="B14" s="2">
        <v>2</v>
      </c>
      <c r="C14" s="37" t="s">
        <v>14</v>
      </c>
      <c r="D14" s="39" t="s">
        <v>50</v>
      </c>
      <c r="E14" s="27" t="s">
        <v>8</v>
      </c>
      <c r="F14" s="28">
        <v>9</v>
      </c>
      <c r="G14" s="30"/>
      <c r="H14" s="30"/>
      <c r="I14" s="29">
        <v>6</v>
      </c>
      <c r="J14" s="30"/>
      <c r="K14" s="30"/>
      <c r="L14" s="29">
        <v>3</v>
      </c>
      <c r="M14" s="30"/>
      <c r="N14" s="30"/>
      <c r="O14" s="31"/>
      <c r="P14" s="31"/>
      <c r="Q14" s="28"/>
    </row>
    <row r="15" spans="1:17" ht="15" customHeight="1" x14ac:dyDescent="0.15">
      <c r="A15" s="48" t="s">
        <v>16</v>
      </c>
      <c r="B15" s="2">
        <v>2</v>
      </c>
      <c r="C15" s="37" t="s">
        <v>14</v>
      </c>
      <c r="D15" s="39" t="s">
        <v>51</v>
      </c>
      <c r="E15" s="27" t="s">
        <v>4</v>
      </c>
      <c r="F15" s="28">
        <v>6</v>
      </c>
      <c r="G15" s="30"/>
      <c r="H15" s="30"/>
      <c r="I15" s="30"/>
      <c r="J15" s="30"/>
      <c r="K15" s="30"/>
      <c r="L15" s="30"/>
      <c r="M15" s="29">
        <v>6</v>
      </c>
      <c r="N15" s="30"/>
      <c r="O15" s="31"/>
      <c r="P15" s="31"/>
      <c r="Q15" s="28"/>
    </row>
    <row r="16" spans="1:17" ht="15" customHeight="1" x14ac:dyDescent="0.15">
      <c r="A16" s="48" t="s">
        <v>16</v>
      </c>
      <c r="B16" s="2">
        <v>2</v>
      </c>
      <c r="C16" s="37" t="s">
        <v>14</v>
      </c>
      <c r="D16" s="39" t="s">
        <v>53</v>
      </c>
      <c r="E16" s="27" t="s">
        <v>8</v>
      </c>
      <c r="F16" s="28">
        <v>9</v>
      </c>
      <c r="G16" s="30"/>
      <c r="H16" s="30"/>
      <c r="I16" s="29">
        <v>6</v>
      </c>
      <c r="J16" s="30"/>
      <c r="K16" s="30"/>
      <c r="L16" s="29">
        <v>3</v>
      </c>
      <c r="M16" s="30"/>
      <c r="N16" s="30"/>
      <c r="O16" s="31"/>
      <c r="P16" s="31"/>
      <c r="Q16" s="28"/>
    </row>
    <row r="17" spans="1:17" ht="15" customHeight="1" thickBot="1" x14ac:dyDescent="0.2">
      <c r="A17" s="73" t="s">
        <v>16</v>
      </c>
      <c r="B17" s="26">
        <v>2</v>
      </c>
      <c r="C17" s="74" t="s">
        <v>14</v>
      </c>
      <c r="D17" s="76" t="s">
        <v>49</v>
      </c>
      <c r="E17" s="25" t="s">
        <v>2</v>
      </c>
      <c r="F17" s="25">
        <v>6</v>
      </c>
      <c r="G17" s="75"/>
      <c r="H17" s="75"/>
      <c r="I17" s="75"/>
      <c r="J17" s="75"/>
      <c r="K17" s="77">
        <v>6</v>
      </c>
      <c r="L17" s="75"/>
      <c r="M17" s="75"/>
      <c r="N17" s="75"/>
      <c r="O17" s="78"/>
      <c r="P17" s="78"/>
      <c r="Q17" s="25"/>
    </row>
    <row r="18" spans="1:17" s="79" customFormat="1" ht="15" customHeight="1" x14ac:dyDescent="0.15">
      <c r="A18" s="45" t="s">
        <v>20</v>
      </c>
      <c r="B18" s="8">
        <v>1</v>
      </c>
      <c r="C18" s="46" t="s">
        <v>14</v>
      </c>
      <c r="D18" s="54" t="s">
        <v>17</v>
      </c>
      <c r="E18" s="57" t="s">
        <v>7</v>
      </c>
      <c r="F18" s="7">
        <v>9</v>
      </c>
      <c r="G18" s="19"/>
      <c r="H18" s="19"/>
      <c r="I18" s="19"/>
      <c r="J18" s="19"/>
      <c r="K18" s="19"/>
      <c r="L18" s="16">
        <v>9</v>
      </c>
      <c r="M18" s="19"/>
      <c r="N18" s="19"/>
      <c r="O18" s="20"/>
      <c r="P18" s="20"/>
      <c r="Q18" s="7"/>
    </row>
    <row r="19" spans="1:17" ht="15" customHeight="1" x14ac:dyDescent="0.15">
      <c r="A19" s="48" t="s">
        <v>20</v>
      </c>
      <c r="B19" s="2">
        <v>1</v>
      </c>
      <c r="C19" s="37" t="s">
        <v>14</v>
      </c>
      <c r="D19" s="38" t="s">
        <v>33</v>
      </c>
      <c r="E19" s="9" t="s">
        <v>5</v>
      </c>
      <c r="F19" s="1">
        <v>9</v>
      </c>
      <c r="G19" s="12"/>
      <c r="H19" s="12"/>
      <c r="I19" s="12"/>
      <c r="J19" s="11">
        <v>9</v>
      </c>
      <c r="K19" s="12"/>
      <c r="L19" s="12"/>
      <c r="M19" s="12"/>
      <c r="N19" s="12"/>
      <c r="O19" s="13"/>
      <c r="P19" s="13"/>
      <c r="Q19" s="1"/>
    </row>
    <row r="20" spans="1:17" s="81" customFormat="1" ht="15" customHeight="1" thickBot="1" x14ac:dyDescent="0.2">
      <c r="A20" s="49" t="s">
        <v>20</v>
      </c>
      <c r="B20" s="4">
        <v>1</v>
      </c>
      <c r="C20" s="50" t="s">
        <v>14</v>
      </c>
      <c r="D20" s="51" t="s">
        <v>54</v>
      </c>
      <c r="E20" s="22" t="s">
        <v>6</v>
      </c>
      <c r="F20" s="3">
        <v>9</v>
      </c>
      <c r="G20" s="18"/>
      <c r="H20" s="18"/>
      <c r="I20" s="80">
        <v>9</v>
      </c>
      <c r="J20" s="18"/>
      <c r="K20" s="18"/>
      <c r="L20" s="18"/>
      <c r="M20" s="18"/>
      <c r="N20" s="18"/>
      <c r="O20" s="21"/>
      <c r="P20" s="21"/>
      <c r="Q20" s="3"/>
    </row>
    <row r="21" spans="1:17" ht="15" customHeight="1" x14ac:dyDescent="0.15">
      <c r="A21" s="43"/>
      <c r="B21" s="43"/>
      <c r="C21" s="43"/>
      <c r="D21" s="52"/>
      <c r="E21" s="33"/>
      <c r="F21" s="33"/>
      <c r="G21" s="34"/>
      <c r="H21" s="34"/>
      <c r="I21" s="34"/>
      <c r="J21" s="34"/>
      <c r="K21" s="34"/>
      <c r="L21" s="34"/>
      <c r="M21" s="34"/>
      <c r="N21" s="34"/>
      <c r="O21" s="53"/>
      <c r="P21" s="53"/>
      <c r="Q21" s="33"/>
    </row>
    <row r="22" spans="1:17" ht="15" customHeight="1" thickBot="1" x14ac:dyDescent="0.2">
      <c r="A22" s="26"/>
      <c r="B22" s="26"/>
      <c r="C22" s="26"/>
      <c r="D22" s="86" t="s">
        <v>55</v>
      </c>
      <c r="E22" s="87"/>
      <c r="F22" s="25">
        <v>12</v>
      </c>
      <c r="G22" s="32"/>
      <c r="H22" s="32"/>
      <c r="I22" s="32"/>
      <c r="J22" s="32"/>
      <c r="K22" s="32"/>
      <c r="L22" s="32"/>
      <c r="M22" s="32">
        <v>12</v>
      </c>
      <c r="N22" s="32"/>
      <c r="O22" s="55"/>
      <c r="P22" s="55"/>
      <c r="Q22" s="25"/>
    </row>
    <row r="23" spans="1:17" s="79" customFormat="1" ht="15" customHeight="1" x14ac:dyDescent="0.15">
      <c r="A23" s="45" t="s">
        <v>20</v>
      </c>
      <c r="B23" s="46">
        <v>2</v>
      </c>
      <c r="C23" s="46"/>
      <c r="D23" s="57" t="s">
        <v>56</v>
      </c>
      <c r="E23" s="57" t="s">
        <v>24</v>
      </c>
      <c r="F23" s="57" t="s">
        <v>19</v>
      </c>
      <c r="G23" s="67"/>
      <c r="H23" s="67"/>
      <c r="I23" s="67"/>
      <c r="J23" s="67"/>
      <c r="K23" s="67"/>
      <c r="L23" s="67"/>
      <c r="M23" s="47"/>
      <c r="N23" s="19"/>
      <c r="O23" s="19"/>
      <c r="P23" s="19"/>
      <c r="Q23" s="63"/>
    </row>
    <row r="24" spans="1:17" ht="15" customHeight="1" x14ac:dyDescent="0.15">
      <c r="A24" s="48" t="s">
        <v>20</v>
      </c>
      <c r="B24" s="37">
        <v>2</v>
      </c>
      <c r="C24" s="2"/>
      <c r="D24" s="15" t="s">
        <v>57</v>
      </c>
      <c r="E24" s="15" t="s">
        <v>7</v>
      </c>
      <c r="F24" s="15" t="s">
        <v>19</v>
      </c>
      <c r="G24" s="68"/>
      <c r="H24" s="68"/>
      <c r="I24" s="68"/>
      <c r="J24" s="68"/>
      <c r="K24" s="68"/>
      <c r="L24" s="69"/>
      <c r="M24" s="14"/>
      <c r="N24" s="12"/>
      <c r="O24" s="12"/>
      <c r="P24" s="12"/>
      <c r="Q24" s="64"/>
    </row>
    <row r="25" spans="1:17" s="81" customFormat="1" ht="15" customHeight="1" thickBot="1" x14ac:dyDescent="0.2">
      <c r="A25" s="49" t="s">
        <v>20</v>
      </c>
      <c r="B25" s="50">
        <v>2</v>
      </c>
      <c r="C25" s="4"/>
      <c r="D25" s="22" t="s">
        <v>58</v>
      </c>
      <c r="E25" s="22" t="s">
        <v>12</v>
      </c>
      <c r="F25" s="22" t="s">
        <v>19</v>
      </c>
      <c r="G25" s="70"/>
      <c r="H25" s="70"/>
      <c r="I25" s="70"/>
      <c r="J25" s="70"/>
      <c r="K25" s="70"/>
      <c r="L25" s="70"/>
      <c r="M25" s="66"/>
      <c r="N25" s="18"/>
      <c r="O25" s="18"/>
      <c r="P25" s="18"/>
      <c r="Q25" s="65"/>
    </row>
    <row r="26" spans="1:17" ht="15" customHeight="1" x14ac:dyDescent="0.15">
      <c r="A26" s="43"/>
      <c r="B26" s="43"/>
      <c r="C26" s="43"/>
      <c r="D26" s="56"/>
      <c r="E26" s="33"/>
      <c r="F26" s="33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33"/>
    </row>
    <row r="27" spans="1:17" ht="15" customHeight="1" thickBot="1" x14ac:dyDescent="0.2">
      <c r="A27" s="26"/>
      <c r="B27" s="26"/>
      <c r="C27" s="26"/>
      <c r="D27" s="86" t="s">
        <v>59</v>
      </c>
      <c r="E27" s="87"/>
      <c r="F27" s="25">
        <v>9</v>
      </c>
      <c r="G27" s="32"/>
      <c r="H27" s="32"/>
      <c r="I27" s="32"/>
      <c r="J27" s="32"/>
      <c r="K27" s="32"/>
      <c r="L27" s="32"/>
      <c r="M27" s="32"/>
      <c r="N27" s="32"/>
      <c r="O27" s="55"/>
      <c r="P27" s="55"/>
      <c r="Q27" s="25"/>
    </row>
    <row r="28" spans="1:17" s="79" customFormat="1" ht="15" customHeight="1" x14ac:dyDescent="0.15">
      <c r="A28" s="45" t="s">
        <v>20</v>
      </c>
      <c r="B28" s="46">
        <v>2</v>
      </c>
      <c r="C28" s="46"/>
      <c r="D28" s="57" t="s">
        <v>60</v>
      </c>
      <c r="E28" s="57" t="s">
        <v>24</v>
      </c>
      <c r="F28" s="57" t="s">
        <v>21</v>
      </c>
      <c r="G28" s="67"/>
      <c r="H28" s="67"/>
      <c r="I28" s="67"/>
      <c r="J28" s="67"/>
      <c r="K28" s="67"/>
      <c r="L28" s="67"/>
      <c r="M28" s="67"/>
      <c r="N28" s="47"/>
      <c r="O28" s="19"/>
      <c r="P28" s="19"/>
      <c r="Q28" s="63"/>
    </row>
    <row r="29" spans="1:17" s="81" customFormat="1" ht="15" customHeight="1" thickBot="1" x14ac:dyDescent="0.2">
      <c r="A29" s="49" t="s">
        <v>20</v>
      </c>
      <c r="B29" s="50">
        <v>2</v>
      </c>
      <c r="C29" s="4"/>
      <c r="D29" s="22" t="s">
        <v>61</v>
      </c>
      <c r="E29" s="22" t="s">
        <v>7</v>
      </c>
      <c r="F29" s="22" t="s">
        <v>21</v>
      </c>
      <c r="G29" s="70"/>
      <c r="H29" s="70"/>
      <c r="I29" s="70"/>
      <c r="J29" s="70"/>
      <c r="K29" s="70"/>
      <c r="L29" s="82"/>
      <c r="M29" s="70"/>
      <c r="N29" s="66"/>
      <c r="O29" s="18"/>
      <c r="P29" s="18"/>
      <c r="Q29" s="65"/>
    </row>
    <row r="30" spans="1:17" ht="15" customHeight="1" x14ac:dyDescent="0.15">
      <c r="A30" s="43"/>
      <c r="B30" s="43"/>
      <c r="C30" s="43"/>
      <c r="D30" s="56"/>
      <c r="E30" s="33"/>
      <c r="F30" s="33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33"/>
    </row>
    <row r="31" spans="1:17" ht="15" customHeight="1" thickBot="1" x14ac:dyDescent="0.2">
      <c r="A31" s="26"/>
      <c r="B31" s="26"/>
      <c r="C31" s="26"/>
      <c r="D31" s="86" t="s">
        <v>62</v>
      </c>
      <c r="E31" s="87"/>
      <c r="F31" s="25">
        <v>12</v>
      </c>
      <c r="G31" s="32"/>
      <c r="H31" s="32"/>
      <c r="I31" s="32"/>
      <c r="J31" s="32"/>
      <c r="K31" s="32"/>
      <c r="L31" s="32"/>
      <c r="M31" s="32"/>
      <c r="N31" s="32"/>
      <c r="O31" s="55"/>
      <c r="P31" s="55"/>
      <c r="Q31" s="25"/>
    </row>
    <row r="32" spans="1:17" s="7" customFormat="1" ht="15" customHeight="1" x14ac:dyDescent="0.15">
      <c r="A32" s="45" t="s">
        <v>20</v>
      </c>
      <c r="B32" s="46">
        <v>1</v>
      </c>
      <c r="C32" s="8"/>
      <c r="D32" s="57" t="s">
        <v>9</v>
      </c>
      <c r="E32" s="57" t="s">
        <v>7</v>
      </c>
      <c r="F32" s="57" t="s">
        <v>19</v>
      </c>
      <c r="G32" s="67"/>
      <c r="H32" s="67"/>
      <c r="I32" s="67"/>
      <c r="J32" s="67"/>
      <c r="K32" s="67"/>
      <c r="L32" s="83"/>
      <c r="M32" s="67"/>
      <c r="N32" s="47"/>
      <c r="O32" s="19"/>
      <c r="P32" s="19"/>
    </row>
    <row r="33" spans="1:17" s="1" customFormat="1" ht="15" customHeight="1" x14ac:dyDescent="0.15">
      <c r="A33" s="48" t="s">
        <v>20</v>
      </c>
      <c r="B33" s="37">
        <v>1</v>
      </c>
      <c r="C33" s="2"/>
      <c r="D33" s="15" t="s">
        <v>18</v>
      </c>
      <c r="E33" s="15" t="s">
        <v>12</v>
      </c>
      <c r="F33" s="15" t="s">
        <v>19</v>
      </c>
      <c r="G33" s="68"/>
      <c r="H33" s="68"/>
      <c r="I33" s="68"/>
      <c r="J33" s="68"/>
      <c r="K33" s="68"/>
      <c r="L33" s="68"/>
      <c r="M33" s="68"/>
      <c r="N33" s="14"/>
      <c r="O33" s="12"/>
      <c r="P33" s="12"/>
    </row>
    <row r="34" spans="1:17" s="1" customFormat="1" ht="15" customHeight="1" x14ac:dyDescent="0.15">
      <c r="A34" s="48" t="s">
        <v>20</v>
      </c>
      <c r="B34" s="37">
        <v>1</v>
      </c>
      <c r="C34" s="2"/>
      <c r="D34" s="15" t="s">
        <v>64</v>
      </c>
      <c r="E34" s="1" t="s">
        <v>2</v>
      </c>
      <c r="F34" s="15" t="s">
        <v>19</v>
      </c>
      <c r="G34" s="68"/>
      <c r="H34" s="68"/>
      <c r="I34" s="68"/>
      <c r="J34" s="68"/>
      <c r="K34" s="68"/>
      <c r="L34" s="68"/>
      <c r="M34" s="68"/>
      <c r="N34" s="14"/>
      <c r="O34" s="12"/>
      <c r="P34" s="12"/>
    </row>
    <row r="35" spans="1:17" s="1" customFormat="1" ht="15" customHeight="1" x14ac:dyDescent="0.15">
      <c r="A35" s="48" t="s">
        <v>20</v>
      </c>
      <c r="B35" s="37">
        <v>2</v>
      </c>
      <c r="C35" s="37"/>
      <c r="D35" s="15" t="s">
        <v>56</v>
      </c>
      <c r="E35" s="15" t="s">
        <v>24</v>
      </c>
      <c r="F35" s="15" t="s">
        <v>19</v>
      </c>
      <c r="G35" s="68"/>
      <c r="H35" s="68"/>
      <c r="I35" s="68"/>
      <c r="J35" s="68"/>
      <c r="K35" s="68"/>
      <c r="L35" s="68"/>
      <c r="M35" s="68"/>
      <c r="N35" s="14"/>
      <c r="O35" s="12"/>
      <c r="P35" s="12"/>
    </row>
    <row r="36" spans="1:17" s="1" customFormat="1" ht="15" customHeight="1" x14ac:dyDescent="0.15">
      <c r="A36" s="48" t="s">
        <v>20</v>
      </c>
      <c r="B36" s="37">
        <v>2</v>
      </c>
      <c r="C36" s="2"/>
      <c r="D36" s="15" t="s">
        <v>57</v>
      </c>
      <c r="E36" s="15" t="s">
        <v>7</v>
      </c>
      <c r="F36" s="15" t="s">
        <v>19</v>
      </c>
      <c r="G36" s="68"/>
      <c r="H36" s="68"/>
      <c r="I36" s="68"/>
      <c r="J36" s="68"/>
      <c r="K36" s="68"/>
      <c r="L36" s="69"/>
      <c r="M36" s="68"/>
      <c r="N36" s="14"/>
      <c r="O36" s="12"/>
      <c r="P36" s="12"/>
    </row>
    <row r="37" spans="1:17" s="1" customFormat="1" ht="15" customHeight="1" x14ac:dyDescent="0.15">
      <c r="A37" s="48" t="s">
        <v>20</v>
      </c>
      <c r="B37" s="37">
        <v>2</v>
      </c>
      <c r="C37" s="2"/>
      <c r="D37" s="15" t="s">
        <v>58</v>
      </c>
      <c r="E37" s="15" t="s">
        <v>12</v>
      </c>
      <c r="F37" s="15" t="s">
        <v>19</v>
      </c>
      <c r="G37" s="68"/>
      <c r="H37" s="68"/>
      <c r="I37" s="68"/>
      <c r="J37" s="68"/>
      <c r="K37" s="68"/>
      <c r="L37" s="68"/>
      <c r="M37" s="68"/>
      <c r="N37" s="14"/>
      <c r="O37" s="12"/>
      <c r="P37" s="12"/>
    </row>
    <row r="38" spans="1:17" s="1" customFormat="1" ht="15" customHeight="1" x14ac:dyDescent="0.15">
      <c r="A38" s="48" t="s">
        <v>20</v>
      </c>
      <c r="B38" s="37">
        <v>2</v>
      </c>
      <c r="C38" s="37"/>
      <c r="D38" s="15" t="s">
        <v>60</v>
      </c>
      <c r="E38" s="15" t="s">
        <v>24</v>
      </c>
      <c r="F38" s="15" t="s">
        <v>19</v>
      </c>
      <c r="G38" s="68"/>
      <c r="H38" s="68"/>
      <c r="I38" s="68"/>
      <c r="J38" s="68"/>
      <c r="K38" s="68"/>
      <c r="L38" s="68"/>
      <c r="M38" s="68"/>
      <c r="N38" s="14"/>
      <c r="O38" s="12"/>
      <c r="P38" s="12"/>
    </row>
    <row r="39" spans="1:17" s="1" customFormat="1" ht="15" customHeight="1" x14ac:dyDescent="0.15">
      <c r="A39" s="48" t="s">
        <v>20</v>
      </c>
      <c r="B39" s="37">
        <v>2</v>
      </c>
      <c r="C39" s="2"/>
      <c r="D39" s="15" t="s">
        <v>61</v>
      </c>
      <c r="E39" s="15" t="s">
        <v>7</v>
      </c>
      <c r="F39" s="15" t="s">
        <v>19</v>
      </c>
      <c r="G39" s="68"/>
      <c r="H39" s="68"/>
      <c r="I39" s="68"/>
      <c r="J39" s="68"/>
      <c r="K39" s="68"/>
      <c r="L39" s="69"/>
      <c r="M39" s="68"/>
      <c r="N39" s="14"/>
      <c r="O39" s="12"/>
      <c r="P39" s="12"/>
    </row>
    <row r="40" spans="1:17" s="1" customFormat="1" ht="15" customHeight="1" x14ac:dyDescent="0.15">
      <c r="A40" s="48" t="s">
        <v>20</v>
      </c>
      <c r="B40" s="2">
        <v>2</v>
      </c>
      <c r="C40" s="2"/>
      <c r="D40" s="15" t="s">
        <v>63</v>
      </c>
      <c r="E40" s="15" t="s">
        <v>75</v>
      </c>
      <c r="F40" s="15" t="s">
        <v>19</v>
      </c>
      <c r="G40" s="68"/>
      <c r="H40" s="68"/>
      <c r="I40" s="68"/>
      <c r="J40" s="68"/>
      <c r="K40" s="68"/>
      <c r="L40" s="68"/>
      <c r="M40" s="68"/>
      <c r="N40" s="14"/>
      <c r="O40" s="12"/>
      <c r="P40" s="12"/>
    </row>
    <row r="41" spans="1:17" s="1" customFormat="1" ht="15" customHeight="1" x14ac:dyDescent="0.15">
      <c r="A41" s="48" t="s">
        <v>20</v>
      </c>
      <c r="B41" s="2">
        <v>2</v>
      </c>
      <c r="C41" s="37"/>
      <c r="D41" s="38" t="s">
        <v>11</v>
      </c>
      <c r="E41" s="15" t="s">
        <v>6</v>
      </c>
      <c r="F41" s="15" t="s">
        <v>19</v>
      </c>
      <c r="G41" s="68"/>
      <c r="H41" s="68"/>
      <c r="I41" s="68"/>
      <c r="J41" s="68"/>
      <c r="K41" s="68"/>
      <c r="L41" s="68"/>
      <c r="M41" s="68"/>
      <c r="N41" s="14"/>
      <c r="O41" s="13"/>
      <c r="P41" s="13"/>
    </row>
    <row r="42" spans="1:17" s="3" customFormat="1" ht="15" customHeight="1" thickBot="1" x14ac:dyDescent="0.2">
      <c r="A42" s="49" t="s">
        <v>20</v>
      </c>
      <c r="B42" s="50">
        <v>2</v>
      </c>
      <c r="C42" s="4"/>
      <c r="D42" s="22" t="s">
        <v>10</v>
      </c>
      <c r="E42" s="22" t="s">
        <v>5</v>
      </c>
      <c r="F42" s="22" t="s">
        <v>19</v>
      </c>
      <c r="G42" s="70"/>
      <c r="H42" s="70"/>
      <c r="I42" s="70"/>
      <c r="J42" s="70"/>
      <c r="K42" s="70"/>
      <c r="L42" s="70"/>
      <c r="M42" s="70"/>
      <c r="N42" s="66"/>
      <c r="O42" s="18"/>
      <c r="P42" s="18"/>
    </row>
    <row r="43" spans="1:17" ht="15" customHeight="1" x14ac:dyDescent="0.15">
      <c r="A43" s="43"/>
      <c r="B43" s="43"/>
      <c r="C43" s="43"/>
      <c r="D43" s="56"/>
      <c r="E43" s="33"/>
      <c r="F43" s="33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33"/>
    </row>
    <row r="44" spans="1:17" ht="15" customHeight="1" x14ac:dyDescent="0.15">
      <c r="A44" s="43"/>
      <c r="B44" s="43"/>
      <c r="C44" s="43"/>
      <c r="D44" s="56"/>
      <c r="E44" s="33"/>
      <c r="F44" s="33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33"/>
    </row>
    <row r="45" spans="1:17" ht="15" customHeight="1" thickBot="1" x14ac:dyDescent="0.2">
      <c r="A45" s="26"/>
      <c r="B45" s="26"/>
      <c r="C45" s="26"/>
      <c r="D45" s="86" t="s">
        <v>65</v>
      </c>
      <c r="E45" s="87"/>
      <c r="F45" s="25"/>
      <c r="G45" s="32"/>
      <c r="H45" s="32"/>
      <c r="I45" s="32"/>
      <c r="J45" s="32"/>
      <c r="K45" s="32"/>
      <c r="L45" s="32"/>
      <c r="M45" s="32"/>
      <c r="N45" s="32"/>
      <c r="O45" s="55"/>
      <c r="P45" s="55"/>
      <c r="Q45" s="25"/>
    </row>
    <row r="46" spans="1:17" ht="15" customHeight="1" x14ac:dyDescent="0.15">
      <c r="A46" s="59"/>
      <c r="B46" s="8"/>
      <c r="C46" s="46" t="s">
        <v>14</v>
      </c>
      <c r="D46" s="54" t="s">
        <v>66</v>
      </c>
      <c r="E46" s="7"/>
      <c r="F46" s="7">
        <v>3</v>
      </c>
      <c r="G46" s="19"/>
      <c r="H46" s="19"/>
      <c r="I46" s="19"/>
      <c r="J46" s="19"/>
      <c r="K46" s="19"/>
      <c r="L46" s="19"/>
      <c r="M46" s="19"/>
      <c r="N46" s="19"/>
      <c r="O46" s="17">
        <v>3</v>
      </c>
      <c r="P46" s="20"/>
      <c r="Q46" s="7"/>
    </row>
    <row r="47" spans="1:17" ht="15" customHeight="1" thickBot="1" x14ac:dyDescent="0.2">
      <c r="A47" s="60"/>
      <c r="B47" s="4"/>
      <c r="C47" s="50" t="s">
        <v>14</v>
      </c>
      <c r="D47" s="22" t="s">
        <v>67</v>
      </c>
      <c r="E47" s="3"/>
      <c r="F47" s="3">
        <v>3</v>
      </c>
      <c r="G47" s="18"/>
      <c r="H47" s="18"/>
      <c r="I47" s="18"/>
      <c r="J47" s="18"/>
      <c r="K47" s="18"/>
      <c r="L47" s="18"/>
      <c r="M47" s="18"/>
      <c r="N47" s="18"/>
      <c r="O47" s="61">
        <v>3</v>
      </c>
      <c r="P47" s="21"/>
      <c r="Q47" s="3"/>
    </row>
    <row r="48" spans="1:17" ht="15" customHeight="1" x14ac:dyDescent="0.15">
      <c r="A48" s="43"/>
      <c r="B48" s="43"/>
      <c r="C48" s="43"/>
      <c r="D48" s="33"/>
      <c r="E48" s="33"/>
      <c r="F48" s="33"/>
      <c r="G48" s="34"/>
      <c r="H48" s="34"/>
      <c r="I48" s="34"/>
      <c r="J48" s="34"/>
      <c r="K48" s="34"/>
      <c r="L48" s="34"/>
      <c r="M48" s="34"/>
      <c r="N48" s="34"/>
      <c r="O48" s="53"/>
      <c r="P48" s="53"/>
      <c r="Q48" s="33"/>
    </row>
    <row r="49" spans="1:17" ht="15" customHeight="1" x14ac:dyDescent="0.15">
      <c r="A49" s="2"/>
      <c r="B49" s="2"/>
      <c r="C49" s="2"/>
      <c r="D49" s="15" t="s">
        <v>73</v>
      </c>
      <c r="E49" s="1"/>
      <c r="F49" s="1">
        <f>SUM(F5:F47)</f>
        <v>180</v>
      </c>
      <c r="G49" s="2">
        <f t="shared" ref="G49:P49" si="0">SUM(G6:G47)</f>
        <v>45</v>
      </c>
      <c r="H49" s="2">
        <f t="shared" si="0"/>
        <v>21</v>
      </c>
      <c r="I49" s="2">
        <f t="shared" si="0"/>
        <v>21</v>
      </c>
      <c r="J49" s="2">
        <f t="shared" si="0"/>
        <v>9</v>
      </c>
      <c r="K49" s="2">
        <f t="shared" si="0"/>
        <v>21</v>
      </c>
      <c r="L49" s="2">
        <f t="shared" si="0"/>
        <v>15</v>
      </c>
      <c r="M49" s="2">
        <f t="shared" si="0"/>
        <v>18</v>
      </c>
      <c r="N49" s="2">
        <f t="shared" si="0"/>
        <v>0</v>
      </c>
      <c r="O49" s="2">
        <f t="shared" si="0"/>
        <v>6</v>
      </c>
      <c r="P49" s="2">
        <f t="shared" si="0"/>
        <v>3</v>
      </c>
      <c r="Q49" s="2">
        <f>SUM(G49:P49)</f>
        <v>159</v>
      </c>
    </row>
    <row r="50" spans="1:17" ht="15" customHeight="1" thickBot="1" x14ac:dyDescent="0.2">
      <c r="A50" s="26"/>
      <c r="B50" s="26"/>
      <c r="C50" s="26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6"/>
      <c r="P50" s="26"/>
      <c r="Q50" s="25"/>
    </row>
    <row r="51" spans="1:17" s="7" customFormat="1" ht="15" customHeight="1" x14ac:dyDescent="0.15">
      <c r="A51" s="59"/>
      <c r="B51" s="8"/>
      <c r="C51" s="8"/>
      <c r="D51" s="57" t="s">
        <v>68</v>
      </c>
      <c r="G51" s="8">
        <v>60</v>
      </c>
      <c r="H51" s="8">
        <v>36</v>
      </c>
      <c r="I51" s="8">
        <v>42</v>
      </c>
      <c r="J51" s="8">
        <v>18</v>
      </c>
      <c r="K51" s="8">
        <v>18</v>
      </c>
      <c r="L51" s="8">
        <v>24</v>
      </c>
      <c r="M51" s="8">
        <v>36</v>
      </c>
      <c r="N51" s="8">
        <v>18</v>
      </c>
      <c r="O51" s="8">
        <v>6</v>
      </c>
      <c r="P51" s="8">
        <v>9</v>
      </c>
    </row>
    <row r="52" spans="1:17" s="1" customFormat="1" ht="15" customHeight="1" x14ac:dyDescent="0.15">
      <c r="A52" s="84"/>
      <c r="B52" s="2"/>
      <c r="C52" s="2"/>
      <c r="D52" s="15" t="s">
        <v>69</v>
      </c>
      <c r="G52" s="2">
        <v>45</v>
      </c>
      <c r="H52" s="2">
        <v>18</v>
      </c>
      <c r="I52" s="2">
        <v>21</v>
      </c>
      <c r="J52" s="2">
        <v>9</v>
      </c>
      <c r="K52" s="2">
        <v>9</v>
      </c>
      <c r="L52" s="2">
        <v>15</v>
      </c>
      <c r="M52" s="2">
        <v>18</v>
      </c>
      <c r="N52" s="2">
        <v>12</v>
      </c>
      <c r="O52" s="2">
        <v>6</v>
      </c>
      <c r="P52" s="2">
        <v>3</v>
      </c>
    </row>
    <row r="53" spans="1:17" s="1" customFormat="1" ht="15" customHeight="1" x14ac:dyDescent="0.15">
      <c r="A53" s="84"/>
      <c r="B53" s="2"/>
      <c r="C53" s="2"/>
      <c r="D53" s="15" t="s">
        <v>70</v>
      </c>
      <c r="G53" s="1" t="str">
        <f>IF(G49&gt;G51,G49-G51,"")</f>
        <v/>
      </c>
      <c r="H53" s="1" t="str">
        <f>IF(H49&gt;H51,H49-H51,"")</f>
        <v/>
      </c>
      <c r="L53" s="1" t="str">
        <f>IF(L49&gt;L51,L49-L51,"")</f>
        <v/>
      </c>
      <c r="M53" s="1" t="str">
        <f>IF(M49&gt;M51,M49-M51,"")</f>
        <v/>
      </c>
      <c r="N53" s="1" t="str">
        <f>IF(N49&gt;N51,N49-N51,"")</f>
        <v/>
      </c>
      <c r="O53" s="2" t="str">
        <f>IF(O49&gt;O51,O49-O51,"")</f>
        <v/>
      </c>
      <c r="P53" s="2"/>
    </row>
    <row r="54" spans="1:17" s="1" customFormat="1" ht="15" customHeight="1" x14ac:dyDescent="0.15">
      <c r="A54" s="84"/>
      <c r="B54" s="2"/>
      <c r="C54" s="2"/>
      <c r="D54" s="15" t="s">
        <v>71</v>
      </c>
      <c r="G54" s="2">
        <f t="shared" ref="G54:P54" si="1">IF(G49&lt;G52,G52-G49, 0)</f>
        <v>0</v>
      </c>
      <c r="H54" s="2">
        <f t="shared" si="1"/>
        <v>0</v>
      </c>
      <c r="I54" s="2">
        <f>IF(I49&lt;I52,I52-I49, 0)</f>
        <v>0</v>
      </c>
      <c r="J54" s="2">
        <f t="shared" si="1"/>
        <v>0</v>
      </c>
      <c r="K54" s="2">
        <f t="shared" si="1"/>
        <v>0</v>
      </c>
      <c r="L54" s="2">
        <f t="shared" si="1"/>
        <v>0</v>
      </c>
      <c r="M54" s="2">
        <f t="shared" si="1"/>
        <v>0</v>
      </c>
      <c r="N54" s="2">
        <f t="shared" si="1"/>
        <v>12</v>
      </c>
      <c r="O54" s="2">
        <f t="shared" si="1"/>
        <v>0</v>
      </c>
      <c r="P54" s="2">
        <f t="shared" si="1"/>
        <v>0</v>
      </c>
      <c r="Q54" s="1">
        <f>SUM(G54:P54)</f>
        <v>12</v>
      </c>
    </row>
    <row r="55" spans="1:17" s="3" customFormat="1" ht="15" customHeight="1" thickBot="1" x14ac:dyDescent="0.2">
      <c r="A55" s="60"/>
      <c r="B55" s="4"/>
      <c r="C55" s="4"/>
      <c r="D55" s="22" t="s">
        <v>72</v>
      </c>
      <c r="G55" s="4">
        <f t="shared" ref="G55:P55" si="2">MIN(G49,G51)</f>
        <v>45</v>
      </c>
      <c r="H55" s="4">
        <f t="shared" si="2"/>
        <v>21</v>
      </c>
      <c r="I55" s="4">
        <f t="shared" si="2"/>
        <v>21</v>
      </c>
      <c r="J55" s="4">
        <f t="shared" si="2"/>
        <v>9</v>
      </c>
      <c r="K55" s="4">
        <f t="shared" si="2"/>
        <v>18</v>
      </c>
      <c r="L55" s="4">
        <f t="shared" si="2"/>
        <v>15</v>
      </c>
      <c r="M55" s="4">
        <f t="shared" si="2"/>
        <v>18</v>
      </c>
      <c r="N55" s="4">
        <f t="shared" si="2"/>
        <v>0</v>
      </c>
      <c r="O55" s="4">
        <f t="shared" si="2"/>
        <v>6</v>
      </c>
      <c r="P55" s="4">
        <f t="shared" si="2"/>
        <v>3</v>
      </c>
      <c r="Q55" s="3">
        <f>SUM(G55:P55)</f>
        <v>156</v>
      </c>
    </row>
    <row r="56" spans="1:17" ht="15" customHeight="1" thickBot="1" x14ac:dyDescent="0.2">
      <c r="A56" s="43"/>
      <c r="B56" s="43"/>
      <c r="C56" s="43"/>
      <c r="D56" s="33"/>
      <c r="E56" s="33"/>
      <c r="F56" s="33"/>
      <c r="G56" s="33"/>
      <c r="H56" s="33"/>
      <c r="I56" s="33"/>
      <c r="J56" s="33"/>
      <c r="K56" s="33"/>
      <c r="L56" s="33"/>
      <c r="M56" s="33"/>
      <c r="N56" s="33"/>
      <c r="O56" s="43"/>
      <c r="P56" s="43"/>
      <c r="Q56" s="33"/>
    </row>
    <row r="57" spans="1:17" ht="14" thickTop="1" x14ac:dyDescent="0.15">
      <c r="A57" s="88" t="s">
        <v>80</v>
      </c>
      <c r="B57" s="89"/>
      <c r="C57" s="89"/>
      <c r="D57" s="89"/>
      <c r="E57" s="89"/>
      <c r="F57" s="89"/>
      <c r="G57" s="89"/>
      <c r="H57" s="89"/>
      <c r="I57" s="89"/>
      <c r="J57" s="89"/>
      <c r="K57" s="89"/>
      <c r="L57" s="89"/>
      <c r="M57" s="89"/>
      <c r="N57" s="90"/>
    </row>
    <row r="58" spans="1:17" ht="16.75" customHeight="1" thickBot="1" x14ac:dyDescent="0.2">
      <c r="A58" s="91"/>
      <c r="B58" s="92"/>
      <c r="C58" s="92"/>
      <c r="D58" s="92"/>
      <c r="E58" s="92"/>
      <c r="F58" s="92"/>
      <c r="G58" s="92"/>
      <c r="H58" s="92"/>
      <c r="I58" s="92"/>
      <c r="J58" s="92"/>
      <c r="K58" s="92"/>
      <c r="L58" s="92"/>
      <c r="M58" s="92"/>
      <c r="N58" s="93"/>
    </row>
    <row r="59" spans="1:17" ht="14" thickTop="1" x14ac:dyDescent="0.15"/>
  </sheetData>
  <mergeCells count="11">
    <mergeCell ref="D5:E5"/>
    <mergeCell ref="D1:Q1"/>
    <mergeCell ref="D2:Q2"/>
    <mergeCell ref="G3:H3"/>
    <mergeCell ref="I3:L3"/>
    <mergeCell ref="N3:P3"/>
    <mergeCell ref="D22:E22"/>
    <mergeCell ref="D27:E27"/>
    <mergeCell ref="D31:E31"/>
    <mergeCell ref="D45:E45"/>
    <mergeCell ref="A57:N58"/>
  </mergeCells>
  <pageMargins left="0.70866141732283472" right="0.70866141732283472" top="0.74803149606299213" bottom="0.74803149606299213" header="0.31496062992125984" footer="0.31496062992125984"/>
  <pageSetup paperSize="9" scale="61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A06768-FDD9-4CA6-942C-050564FAC6CC}">
  <sheetPr>
    <pageSetUpPr fitToPage="1"/>
  </sheetPr>
  <dimension ref="A1:Q63"/>
  <sheetViews>
    <sheetView tabSelected="1" zoomScale="130" zoomScaleNormal="130" workbookViewId="0">
      <selection activeCell="E3" sqref="E3"/>
    </sheetView>
  </sheetViews>
  <sheetFormatPr baseColWidth="10" defaultColWidth="8.83203125" defaultRowHeight="13" x14ac:dyDescent="0.15"/>
  <cols>
    <col min="1" max="3" width="3" bestFit="1" customWidth="1"/>
    <col min="4" max="4" width="29.1640625" customWidth="1"/>
    <col min="5" max="5" width="30.1640625" customWidth="1"/>
    <col min="6" max="6" width="4.6640625" bestFit="1" customWidth="1"/>
    <col min="7" max="7" width="8.83203125" customWidth="1"/>
    <col min="8" max="8" width="5" customWidth="1"/>
    <col min="9" max="15" width="6.5" customWidth="1"/>
    <col min="16" max="16" width="8.33203125" customWidth="1"/>
    <col min="17" max="17" width="7.83203125" customWidth="1"/>
  </cols>
  <sheetData>
    <row r="1" spans="1:17" ht="21" customHeight="1" x14ac:dyDescent="0.15">
      <c r="A1" s="2"/>
      <c r="B1" s="2"/>
      <c r="C1" s="2"/>
      <c r="D1" s="94" t="s">
        <v>13</v>
      </c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</row>
    <row r="2" spans="1:17" x14ac:dyDescent="0.15">
      <c r="A2" s="2"/>
      <c r="B2" s="2"/>
      <c r="C2" s="2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</row>
    <row r="3" spans="1:17" ht="121" customHeight="1" thickBot="1" x14ac:dyDescent="0.2">
      <c r="A3" s="36"/>
      <c r="B3" s="36"/>
      <c r="C3" s="36"/>
      <c r="D3" s="62" t="s">
        <v>25</v>
      </c>
      <c r="E3" s="36"/>
      <c r="F3" s="36"/>
      <c r="G3" s="96" t="s">
        <v>35</v>
      </c>
      <c r="H3" s="96"/>
      <c r="I3" s="96" t="s">
        <v>36</v>
      </c>
      <c r="J3" s="97"/>
      <c r="K3" s="97"/>
      <c r="L3" s="97"/>
      <c r="M3" s="35" t="s">
        <v>37</v>
      </c>
      <c r="N3" s="97"/>
      <c r="O3" s="97"/>
      <c r="P3" s="97"/>
      <c r="Q3" s="72" t="s">
        <v>41</v>
      </c>
    </row>
    <row r="4" spans="1:17" ht="123" thickBot="1" x14ac:dyDescent="0.2">
      <c r="A4" s="40" t="s">
        <v>26</v>
      </c>
      <c r="B4" s="40" t="s">
        <v>27</v>
      </c>
      <c r="C4" s="40" t="s">
        <v>28</v>
      </c>
      <c r="D4" s="40" t="s">
        <v>29</v>
      </c>
      <c r="E4" s="40" t="s">
        <v>0</v>
      </c>
      <c r="F4" s="40" t="s">
        <v>1</v>
      </c>
      <c r="G4" s="40" t="s">
        <v>30</v>
      </c>
      <c r="H4" s="40" t="s">
        <v>31</v>
      </c>
      <c r="I4" s="40" t="s">
        <v>32</v>
      </c>
      <c r="J4" s="40" t="s">
        <v>33</v>
      </c>
      <c r="K4" s="40" t="s">
        <v>34</v>
      </c>
      <c r="L4" s="42" t="s">
        <v>17</v>
      </c>
      <c r="M4" s="40" t="s">
        <v>37</v>
      </c>
      <c r="N4" s="40" t="s">
        <v>38</v>
      </c>
      <c r="O4" s="40" t="s">
        <v>39</v>
      </c>
      <c r="P4" s="71" t="s">
        <v>40</v>
      </c>
      <c r="Q4" s="41"/>
    </row>
    <row r="5" spans="1:17" ht="15" customHeight="1" thickBot="1" x14ac:dyDescent="0.2">
      <c r="A5" s="58"/>
      <c r="B5" s="6"/>
      <c r="C5" s="6"/>
      <c r="D5" s="98" t="s">
        <v>79</v>
      </c>
      <c r="E5" s="99"/>
      <c r="F5" s="5"/>
      <c r="G5" s="24"/>
      <c r="H5" s="24"/>
      <c r="I5" s="24"/>
      <c r="J5" s="24"/>
      <c r="K5" s="24"/>
      <c r="L5" s="24"/>
      <c r="M5" s="24"/>
      <c r="N5" s="24"/>
      <c r="O5" s="23"/>
      <c r="P5" s="23"/>
      <c r="Q5" s="5"/>
    </row>
    <row r="6" spans="1:17" ht="15" customHeight="1" x14ac:dyDescent="0.15">
      <c r="A6" s="45" t="s">
        <v>15</v>
      </c>
      <c r="B6" s="8">
        <v>1</v>
      </c>
      <c r="C6" s="46" t="s">
        <v>14</v>
      </c>
      <c r="D6" s="54" t="s">
        <v>42</v>
      </c>
      <c r="E6" s="7" t="s">
        <v>3</v>
      </c>
      <c r="F6" s="7">
        <v>12</v>
      </c>
      <c r="G6" s="16">
        <v>12</v>
      </c>
      <c r="H6" s="19"/>
      <c r="I6" s="19"/>
      <c r="J6" s="19"/>
      <c r="K6" s="19"/>
      <c r="L6" s="19"/>
      <c r="M6" s="19"/>
      <c r="N6" s="19"/>
      <c r="O6" s="20"/>
      <c r="P6" s="20"/>
      <c r="Q6" s="7"/>
    </row>
    <row r="7" spans="1:17" ht="15" customHeight="1" x14ac:dyDescent="0.15">
      <c r="A7" s="48" t="s">
        <v>15</v>
      </c>
      <c r="B7" s="2">
        <v>1</v>
      </c>
      <c r="C7" s="37" t="s">
        <v>14</v>
      </c>
      <c r="D7" s="38" t="s">
        <v>43</v>
      </c>
      <c r="E7" s="1" t="s">
        <v>2</v>
      </c>
      <c r="F7" s="1">
        <v>12</v>
      </c>
      <c r="G7" s="11">
        <v>9</v>
      </c>
      <c r="H7" s="12"/>
      <c r="I7" s="12"/>
      <c r="J7" s="12"/>
      <c r="K7" s="12"/>
      <c r="L7" s="12"/>
      <c r="M7" s="12"/>
      <c r="N7" s="12"/>
      <c r="O7" s="13"/>
      <c r="P7" s="10">
        <v>3</v>
      </c>
      <c r="Q7" s="1"/>
    </row>
    <row r="8" spans="1:17" ht="15" customHeight="1" x14ac:dyDescent="0.15">
      <c r="A8" s="48" t="s">
        <v>15</v>
      </c>
      <c r="B8" s="2">
        <v>2</v>
      </c>
      <c r="C8" s="37" t="s">
        <v>14</v>
      </c>
      <c r="D8" s="38" t="s">
        <v>44</v>
      </c>
      <c r="E8" s="15" t="s">
        <v>22</v>
      </c>
      <c r="F8" s="1">
        <v>12</v>
      </c>
      <c r="G8" s="11">
        <v>12</v>
      </c>
      <c r="H8" s="12"/>
      <c r="I8" s="12"/>
      <c r="J8" s="12"/>
      <c r="K8" s="12"/>
      <c r="L8" s="12"/>
      <c r="M8" s="12"/>
      <c r="N8" s="12"/>
      <c r="O8" s="13"/>
      <c r="P8" s="13"/>
      <c r="Q8" s="1"/>
    </row>
    <row r="9" spans="1:17" ht="15" customHeight="1" x14ac:dyDescent="0.15">
      <c r="A9" s="48" t="s">
        <v>15</v>
      </c>
      <c r="B9" s="2">
        <v>2</v>
      </c>
      <c r="C9" s="37" t="s">
        <v>14</v>
      </c>
      <c r="D9" s="38" t="s">
        <v>45</v>
      </c>
      <c r="E9" s="15" t="s">
        <v>23</v>
      </c>
      <c r="F9" s="1">
        <v>12</v>
      </c>
      <c r="G9" s="12"/>
      <c r="H9" s="11">
        <v>12</v>
      </c>
      <c r="I9" s="12"/>
      <c r="J9" s="12"/>
      <c r="K9" s="12"/>
      <c r="L9" s="12"/>
      <c r="M9" s="12"/>
      <c r="N9" s="12"/>
      <c r="O9" s="13"/>
      <c r="P9" s="13"/>
      <c r="Q9" s="1"/>
    </row>
    <row r="10" spans="1:17" ht="15" customHeight="1" thickBot="1" x14ac:dyDescent="0.2">
      <c r="A10" s="49" t="s">
        <v>15</v>
      </c>
      <c r="B10" s="4">
        <v>2</v>
      </c>
      <c r="C10" s="50" t="s">
        <v>14</v>
      </c>
      <c r="D10" s="51" t="s">
        <v>46</v>
      </c>
      <c r="E10" s="22" t="s">
        <v>74</v>
      </c>
      <c r="F10" s="3">
        <v>9</v>
      </c>
      <c r="G10" s="22">
        <v>3</v>
      </c>
      <c r="H10" s="18"/>
      <c r="I10" s="18"/>
      <c r="J10" s="18"/>
      <c r="K10" s="22">
        <v>6</v>
      </c>
      <c r="L10" s="18"/>
      <c r="M10" s="18"/>
      <c r="N10" s="18"/>
      <c r="O10" s="21"/>
      <c r="P10" s="21"/>
      <c r="Q10" s="3"/>
    </row>
    <row r="11" spans="1:17" ht="15" customHeight="1" x14ac:dyDescent="0.15">
      <c r="A11" s="45" t="s">
        <v>16</v>
      </c>
      <c r="B11" s="8">
        <v>1</v>
      </c>
      <c r="C11" s="46" t="s">
        <v>14</v>
      </c>
      <c r="D11" s="54" t="s">
        <v>47</v>
      </c>
      <c r="E11" s="7" t="s">
        <v>3</v>
      </c>
      <c r="F11" s="7">
        <v>9</v>
      </c>
      <c r="G11" s="16">
        <v>9</v>
      </c>
      <c r="H11" s="19"/>
      <c r="I11" s="19"/>
      <c r="J11" s="19"/>
      <c r="K11" s="19"/>
      <c r="L11" s="19"/>
      <c r="M11" s="19"/>
      <c r="N11" s="19"/>
      <c r="O11" s="20"/>
      <c r="P11" s="20"/>
      <c r="Q11" s="7"/>
    </row>
    <row r="12" spans="1:17" ht="15" customHeight="1" x14ac:dyDescent="0.15">
      <c r="A12" s="48" t="s">
        <v>16</v>
      </c>
      <c r="B12" s="2">
        <v>1</v>
      </c>
      <c r="C12" s="37" t="s">
        <v>14</v>
      </c>
      <c r="D12" s="38" t="s">
        <v>48</v>
      </c>
      <c r="E12" s="15" t="s">
        <v>23</v>
      </c>
      <c r="F12" s="1">
        <v>9</v>
      </c>
      <c r="G12" s="12"/>
      <c r="H12" s="11">
        <v>9</v>
      </c>
      <c r="I12" s="12"/>
      <c r="J12" s="12"/>
      <c r="K12" s="12"/>
      <c r="L12" s="12"/>
      <c r="M12" s="12"/>
      <c r="N12" s="12"/>
      <c r="O12" s="13"/>
      <c r="P12" s="13"/>
      <c r="Q12" s="1"/>
    </row>
    <row r="13" spans="1:17" ht="15" customHeight="1" x14ac:dyDescent="0.15">
      <c r="A13" s="48" t="s">
        <v>16</v>
      </c>
      <c r="B13" s="2">
        <v>1</v>
      </c>
      <c r="C13" s="37" t="s">
        <v>14</v>
      </c>
      <c r="D13" s="38" t="s">
        <v>52</v>
      </c>
      <c r="E13" s="1" t="s">
        <v>2</v>
      </c>
      <c r="F13" s="1">
        <v>9</v>
      </c>
      <c r="G13" s="12"/>
      <c r="H13" s="12"/>
      <c r="I13" s="12"/>
      <c r="J13" s="12"/>
      <c r="K13" s="29">
        <v>9</v>
      </c>
      <c r="L13" s="12"/>
      <c r="M13" s="12"/>
      <c r="N13" s="12"/>
      <c r="O13" s="13"/>
      <c r="P13" s="13"/>
      <c r="Q13" s="1"/>
    </row>
    <row r="14" spans="1:17" ht="15" customHeight="1" x14ac:dyDescent="0.15">
      <c r="A14" s="48" t="s">
        <v>16</v>
      </c>
      <c r="B14" s="2">
        <v>2</v>
      </c>
      <c r="C14" s="37" t="s">
        <v>14</v>
      </c>
      <c r="D14" s="39" t="s">
        <v>50</v>
      </c>
      <c r="E14" s="27" t="s">
        <v>8</v>
      </c>
      <c r="F14" s="28">
        <v>9</v>
      </c>
      <c r="G14" s="30"/>
      <c r="H14" s="30"/>
      <c r="I14" s="29">
        <v>6</v>
      </c>
      <c r="J14" s="30"/>
      <c r="K14" s="30"/>
      <c r="L14" s="29">
        <v>3</v>
      </c>
      <c r="M14" s="30"/>
      <c r="N14" s="30"/>
      <c r="O14" s="31"/>
      <c r="P14" s="31"/>
      <c r="Q14" s="28"/>
    </row>
    <row r="15" spans="1:17" ht="15" customHeight="1" x14ac:dyDescent="0.15">
      <c r="A15" s="48" t="s">
        <v>16</v>
      </c>
      <c r="B15" s="2">
        <v>2</v>
      </c>
      <c r="C15" s="37" t="s">
        <v>14</v>
      </c>
      <c r="D15" s="39" t="s">
        <v>51</v>
      </c>
      <c r="E15" s="27" t="s">
        <v>4</v>
      </c>
      <c r="F15" s="28">
        <v>6</v>
      </c>
      <c r="G15" s="30"/>
      <c r="H15" s="30"/>
      <c r="I15" s="30"/>
      <c r="J15" s="30"/>
      <c r="K15" s="30"/>
      <c r="L15" s="30"/>
      <c r="M15" s="29">
        <v>6</v>
      </c>
      <c r="N15" s="30"/>
      <c r="O15" s="31"/>
      <c r="P15" s="31"/>
      <c r="Q15" s="28"/>
    </row>
    <row r="16" spans="1:17" ht="15" customHeight="1" x14ac:dyDescent="0.15">
      <c r="A16" s="48" t="s">
        <v>16</v>
      </c>
      <c r="B16" s="2">
        <v>2</v>
      </c>
      <c r="C16" s="37" t="s">
        <v>14</v>
      </c>
      <c r="D16" s="39" t="s">
        <v>53</v>
      </c>
      <c r="E16" s="27" t="s">
        <v>8</v>
      </c>
      <c r="F16" s="28">
        <v>9</v>
      </c>
      <c r="G16" s="30"/>
      <c r="H16" s="30"/>
      <c r="I16" s="29">
        <v>6</v>
      </c>
      <c r="J16" s="30"/>
      <c r="K16" s="30"/>
      <c r="L16" s="29">
        <v>3</v>
      </c>
      <c r="M16" s="30"/>
      <c r="N16" s="30"/>
      <c r="O16" s="31"/>
      <c r="P16" s="31"/>
      <c r="Q16" s="28"/>
    </row>
    <row r="17" spans="1:17" ht="15" customHeight="1" thickBot="1" x14ac:dyDescent="0.2">
      <c r="A17" s="73" t="s">
        <v>16</v>
      </c>
      <c r="B17" s="26">
        <v>2</v>
      </c>
      <c r="C17" s="74" t="s">
        <v>14</v>
      </c>
      <c r="D17" s="76" t="s">
        <v>49</v>
      </c>
      <c r="E17" s="25" t="s">
        <v>2</v>
      </c>
      <c r="F17" s="25">
        <v>6</v>
      </c>
      <c r="G17" s="75"/>
      <c r="H17" s="75"/>
      <c r="I17" s="75"/>
      <c r="J17" s="75"/>
      <c r="K17" s="77">
        <v>6</v>
      </c>
      <c r="L17" s="75"/>
      <c r="M17" s="75"/>
      <c r="N17" s="75"/>
      <c r="O17" s="78"/>
      <c r="P17" s="78"/>
      <c r="Q17" s="25"/>
    </row>
    <row r="18" spans="1:17" s="79" customFormat="1" ht="15" customHeight="1" x14ac:dyDescent="0.15">
      <c r="A18" s="45" t="s">
        <v>20</v>
      </c>
      <c r="B18" s="8">
        <v>1</v>
      </c>
      <c r="C18" s="46" t="s">
        <v>14</v>
      </c>
      <c r="D18" s="54" t="s">
        <v>17</v>
      </c>
      <c r="E18" s="57" t="s">
        <v>7</v>
      </c>
      <c r="F18" s="7">
        <v>9</v>
      </c>
      <c r="G18" s="19"/>
      <c r="H18" s="19"/>
      <c r="I18" s="19"/>
      <c r="J18" s="19"/>
      <c r="K18" s="19"/>
      <c r="L18" s="16">
        <v>9</v>
      </c>
      <c r="M18" s="19"/>
      <c r="N18" s="19"/>
      <c r="O18" s="20"/>
      <c r="P18" s="20"/>
      <c r="Q18" s="7"/>
    </row>
    <row r="19" spans="1:17" ht="15" customHeight="1" x14ac:dyDescent="0.15">
      <c r="A19" s="48" t="s">
        <v>20</v>
      </c>
      <c r="B19" s="2">
        <v>1</v>
      </c>
      <c r="C19" s="37" t="s">
        <v>14</v>
      </c>
      <c r="D19" s="38" t="s">
        <v>33</v>
      </c>
      <c r="E19" s="9" t="s">
        <v>5</v>
      </c>
      <c r="F19" s="1">
        <v>9</v>
      </c>
      <c r="G19" s="12"/>
      <c r="H19" s="12"/>
      <c r="I19" s="12"/>
      <c r="J19" s="11">
        <v>9</v>
      </c>
      <c r="K19" s="12"/>
      <c r="L19" s="12"/>
      <c r="M19" s="12"/>
      <c r="N19" s="12"/>
      <c r="O19" s="13"/>
      <c r="P19" s="13"/>
      <c r="Q19" s="1"/>
    </row>
    <row r="20" spans="1:17" s="81" customFormat="1" ht="15" customHeight="1" thickBot="1" x14ac:dyDescent="0.2">
      <c r="A20" s="49" t="s">
        <v>20</v>
      </c>
      <c r="B20" s="4">
        <v>1</v>
      </c>
      <c r="C20" s="50" t="s">
        <v>14</v>
      </c>
      <c r="D20" s="51" t="s">
        <v>54</v>
      </c>
      <c r="E20" s="22" t="s">
        <v>6</v>
      </c>
      <c r="F20" s="3">
        <v>9</v>
      </c>
      <c r="G20" s="18"/>
      <c r="H20" s="18"/>
      <c r="I20" s="80">
        <v>9</v>
      </c>
      <c r="J20" s="18"/>
      <c r="K20" s="18"/>
      <c r="L20" s="18"/>
      <c r="M20" s="18"/>
      <c r="N20" s="18"/>
      <c r="O20" s="21"/>
      <c r="P20" s="21"/>
      <c r="Q20" s="3"/>
    </row>
    <row r="21" spans="1:17" ht="15" customHeight="1" x14ac:dyDescent="0.15">
      <c r="A21" s="43"/>
      <c r="B21" s="43"/>
      <c r="C21" s="43"/>
      <c r="D21" s="52"/>
      <c r="E21" s="33"/>
      <c r="F21" s="33"/>
      <c r="G21" s="34"/>
      <c r="H21" s="34"/>
      <c r="I21" s="34"/>
      <c r="J21" s="34"/>
      <c r="K21" s="34"/>
      <c r="L21" s="34"/>
      <c r="M21" s="34"/>
      <c r="N21" s="34"/>
      <c r="O21" s="53"/>
      <c r="P21" s="53"/>
      <c r="Q21" s="33"/>
    </row>
    <row r="22" spans="1:17" ht="15" customHeight="1" thickBot="1" x14ac:dyDescent="0.2">
      <c r="A22" s="26"/>
      <c r="B22" s="26"/>
      <c r="C22" s="26"/>
      <c r="D22" s="86" t="s">
        <v>55</v>
      </c>
      <c r="E22" s="87"/>
      <c r="F22" s="25">
        <v>12</v>
      </c>
      <c r="G22" s="32"/>
      <c r="H22" s="32"/>
      <c r="I22" s="32"/>
      <c r="J22" s="32"/>
      <c r="K22" s="32"/>
      <c r="L22" s="32"/>
      <c r="M22" s="32">
        <v>12</v>
      </c>
      <c r="N22" s="32"/>
      <c r="O22" s="55"/>
      <c r="P22" s="55"/>
      <c r="Q22" s="25"/>
    </row>
    <row r="23" spans="1:17" s="79" customFormat="1" ht="15" customHeight="1" x14ac:dyDescent="0.15">
      <c r="A23" s="45" t="s">
        <v>20</v>
      </c>
      <c r="B23" s="46">
        <v>2</v>
      </c>
      <c r="C23" s="46"/>
      <c r="D23" s="57" t="s">
        <v>56</v>
      </c>
      <c r="E23" s="57" t="s">
        <v>24</v>
      </c>
      <c r="F23" s="57" t="s">
        <v>19</v>
      </c>
      <c r="G23" s="67"/>
      <c r="H23" s="67"/>
      <c r="I23" s="67"/>
      <c r="J23" s="67"/>
      <c r="K23" s="67"/>
      <c r="L23" s="67"/>
      <c r="M23" s="47"/>
      <c r="N23" s="19"/>
      <c r="O23" s="19"/>
      <c r="P23" s="19"/>
      <c r="Q23" s="63"/>
    </row>
    <row r="24" spans="1:17" ht="15" customHeight="1" x14ac:dyDescent="0.15">
      <c r="A24" s="48" t="s">
        <v>20</v>
      </c>
      <c r="B24" s="37">
        <v>2</v>
      </c>
      <c r="C24" s="2"/>
      <c r="D24" s="15" t="s">
        <v>57</v>
      </c>
      <c r="E24" s="15" t="s">
        <v>7</v>
      </c>
      <c r="F24" s="15" t="s">
        <v>19</v>
      </c>
      <c r="G24" s="68"/>
      <c r="H24" s="68"/>
      <c r="I24" s="68"/>
      <c r="J24" s="68"/>
      <c r="K24" s="68"/>
      <c r="L24" s="69"/>
      <c r="M24" s="14"/>
      <c r="N24" s="12"/>
      <c r="O24" s="12"/>
      <c r="P24" s="12"/>
      <c r="Q24" s="64"/>
    </row>
    <row r="25" spans="1:17" s="81" customFormat="1" ht="15" customHeight="1" thickBot="1" x14ac:dyDescent="0.2">
      <c r="A25" s="49" t="s">
        <v>20</v>
      </c>
      <c r="B25" s="50">
        <v>2</v>
      </c>
      <c r="C25" s="4"/>
      <c r="D25" s="22" t="s">
        <v>58</v>
      </c>
      <c r="E25" s="22" t="s">
        <v>12</v>
      </c>
      <c r="F25" s="22" t="s">
        <v>19</v>
      </c>
      <c r="G25" s="70"/>
      <c r="H25" s="70"/>
      <c r="I25" s="70"/>
      <c r="J25" s="70"/>
      <c r="K25" s="70"/>
      <c r="L25" s="70"/>
      <c r="M25" s="66"/>
      <c r="N25" s="18"/>
      <c r="O25" s="18"/>
      <c r="P25" s="18"/>
      <c r="Q25" s="65"/>
    </row>
    <row r="26" spans="1:17" ht="15" customHeight="1" x14ac:dyDescent="0.15">
      <c r="A26" s="43"/>
      <c r="B26" s="43"/>
      <c r="C26" s="43"/>
      <c r="D26" s="56"/>
      <c r="E26" s="33"/>
      <c r="F26" s="33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33"/>
    </row>
    <row r="27" spans="1:17" ht="15" customHeight="1" thickBot="1" x14ac:dyDescent="0.2">
      <c r="A27" s="26"/>
      <c r="B27" s="26"/>
      <c r="C27" s="26"/>
      <c r="D27" s="86" t="s">
        <v>59</v>
      </c>
      <c r="E27" s="87"/>
      <c r="F27" s="25">
        <v>9</v>
      </c>
      <c r="G27" s="32"/>
      <c r="H27" s="32"/>
      <c r="I27" s="32"/>
      <c r="J27" s="32"/>
      <c r="K27" s="32"/>
      <c r="L27" s="32"/>
      <c r="M27" s="32"/>
      <c r="N27" s="32"/>
      <c r="O27" s="55"/>
      <c r="P27" s="55"/>
      <c r="Q27" s="25"/>
    </row>
    <row r="28" spans="1:17" s="79" customFormat="1" ht="15" customHeight="1" x14ac:dyDescent="0.15">
      <c r="A28" s="45" t="s">
        <v>20</v>
      </c>
      <c r="B28" s="46">
        <v>2</v>
      </c>
      <c r="C28" s="46"/>
      <c r="D28" s="57" t="s">
        <v>60</v>
      </c>
      <c r="E28" s="57" t="s">
        <v>24</v>
      </c>
      <c r="F28" s="57" t="s">
        <v>21</v>
      </c>
      <c r="G28" s="67"/>
      <c r="H28" s="67"/>
      <c r="I28" s="67"/>
      <c r="J28" s="67"/>
      <c r="K28" s="67"/>
      <c r="L28" s="67"/>
      <c r="M28" s="67"/>
      <c r="N28" s="47"/>
      <c r="O28" s="19"/>
      <c r="P28" s="19"/>
      <c r="Q28" s="63"/>
    </row>
    <row r="29" spans="1:17" s="81" customFormat="1" ht="15" customHeight="1" thickBot="1" x14ac:dyDescent="0.2">
      <c r="A29" s="49" t="s">
        <v>20</v>
      </c>
      <c r="B29" s="50">
        <v>2</v>
      </c>
      <c r="C29" s="4"/>
      <c r="D29" s="22" t="s">
        <v>61</v>
      </c>
      <c r="E29" s="22" t="s">
        <v>7</v>
      </c>
      <c r="F29" s="22" t="s">
        <v>21</v>
      </c>
      <c r="G29" s="70"/>
      <c r="H29" s="70"/>
      <c r="I29" s="70"/>
      <c r="J29" s="70"/>
      <c r="K29" s="70"/>
      <c r="L29" s="82"/>
      <c r="M29" s="70"/>
      <c r="N29" s="66"/>
      <c r="O29" s="18"/>
      <c r="P29" s="18"/>
      <c r="Q29" s="65"/>
    </row>
    <row r="30" spans="1:17" ht="15" customHeight="1" x14ac:dyDescent="0.15">
      <c r="A30" s="43"/>
      <c r="B30" s="43"/>
      <c r="C30" s="43"/>
      <c r="D30" s="56"/>
      <c r="E30" s="33"/>
      <c r="F30" s="33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33"/>
    </row>
    <row r="31" spans="1:17" ht="15" customHeight="1" thickBot="1" x14ac:dyDescent="0.2">
      <c r="A31" s="26"/>
      <c r="B31" s="26"/>
      <c r="C31" s="26"/>
      <c r="D31" s="86" t="s">
        <v>76</v>
      </c>
      <c r="E31" s="87"/>
      <c r="F31" s="25">
        <v>12</v>
      </c>
      <c r="G31" s="32"/>
      <c r="H31" s="32"/>
      <c r="I31" s="32"/>
      <c r="J31" s="32"/>
      <c r="K31" s="32"/>
      <c r="L31" s="32"/>
      <c r="M31" s="32"/>
      <c r="N31" s="32"/>
      <c r="O31" s="55"/>
      <c r="P31" s="55"/>
      <c r="Q31" s="25"/>
    </row>
    <row r="32" spans="1:17" s="7" customFormat="1" ht="15" customHeight="1" x14ac:dyDescent="0.15">
      <c r="A32" s="45" t="s">
        <v>20</v>
      </c>
      <c r="B32" s="46">
        <v>1</v>
      </c>
      <c r="C32" s="8"/>
      <c r="D32" s="57" t="s">
        <v>9</v>
      </c>
      <c r="E32" s="57" t="s">
        <v>7</v>
      </c>
      <c r="F32" s="57" t="s">
        <v>19</v>
      </c>
      <c r="G32" s="67"/>
      <c r="H32" s="67"/>
      <c r="I32" s="67"/>
      <c r="J32" s="67"/>
      <c r="K32" s="67"/>
      <c r="L32" s="83"/>
      <c r="M32" s="67"/>
      <c r="N32" s="47"/>
      <c r="O32" s="19"/>
      <c r="P32" s="19"/>
    </row>
    <row r="33" spans="1:17" s="1" customFormat="1" ht="15" customHeight="1" x14ac:dyDescent="0.15">
      <c r="A33" s="48" t="s">
        <v>20</v>
      </c>
      <c r="B33" s="37">
        <v>1</v>
      </c>
      <c r="C33" s="2"/>
      <c r="D33" s="15" t="s">
        <v>18</v>
      </c>
      <c r="E33" s="15" t="s">
        <v>12</v>
      </c>
      <c r="F33" s="15" t="s">
        <v>19</v>
      </c>
      <c r="G33" s="68"/>
      <c r="H33" s="68"/>
      <c r="I33" s="68"/>
      <c r="J33" s="68"/>
      <c r="K33" s="68"/>
      <c r="L33" s="68"/>
      <c r="M33" s="68"/>
      <c r="N33" s="14"/>
      <c r="O33" s="12"/>
      <c r="P33" s="12"/>
    </row>
    <row r="34" spans="1:17" s="1" customFormat="1" ht="15" customHeight="1" x14ac:dyDescent="0.15">
      <c r="A34" s="48" t="s">
        <v>20</v>
      </c>
      <c r="B34" s="37">
        <v>1</v>
      </c>
      <c r="C34" s="2"/>
      <c r="D34" s="15" t="s">
        <v>64</v>
      </c>
      <c r="E34" s="1" t="s">
        <v>2</v>
      </c>
      <c r="F34" s="15" t="s">
        <v>19</v>
      </c>
      <c r="G34" s="68"/>
      <c r="H34" s="68"/>
      <c r="I34" s="68"/>
      <c r="J34" s="68"/>
      <c r="K34" s="68"/>
      <c r="L34" s="68"/>
      <c r="M34" s="68"/>
      <c r="N34" s="14"/>
      <c r="O34" s="12"/>
      <c r="P34" s="12"/>
    </row>
    <row r="35" spans="1:17" s="1" customFormat="1" ht="15" customHeight="1" x14ac:dyDescent="0.15">
      <c r="A35" s="48" t="s">
        <v>20</v>
      </c>
      <c r="B35" s="37">
        <v>2</v>
      </c>
      <c r="C35" s="37"/>
      <c r="D35" s="15" t="s">
        <v>56</v>
      </c>
      <c r="E35" s="15" t="s">
        <v>24</v>
      </c>
      <c r="F35" s="15" t="s">
        <v>19</v>
      </c>
      <c r="G35" s="68"/>
      <c r="H35" s="68"/>
      <c r="I35" s="68"/>
      <c r="J35" s="68"/>
      <c r="K35" s="68"/>
      <c r="L35" s="68"/>
      <c r="M35" s="68"/>
      <c r="N35" s="14"/>
      <c r="O35" s="12"/>
      <c r="P35" s="12"/>
    </row>
    <row r="36" spans="1:17" s="1" customFormat="1" ht="15" customHeight="1" x14ac:dyDescent="0.15">
      <c r="A36" s="48" t="s">
        <v>20</v>
      </c>
      <c r="B36" s="37">
        <v>2</v>
      </c>
      <c r="C36" s="2"/>
      <c r="D36" s="15" t="s">
        <v>57</v>
      </c>
      <c r="E36" s="15" t="s">
        <v>7</v>
      </c>
      <c r="F36" s="15" t="s">
        <v>19</v>
      </c>
      <c r="G36" s="68"/>
      <c r="H36" s="68"/>
      <c r="I36" s="68"/>
      <c r="J36" s="68"/>
      <c r="K36" s="68"/>
      <c r="L36" s="69"/>
      <c r="M36" s="68"/>
      <c r="N36" s="14"/>
      <c r="O36" s="12"/>
      <c r="P36" s="12"/>
    </row>
    <row r="37" spans="1:17" s="1" customFormat="1" ht="15" customHeight="1" x14ac:dyDescent="0.15">
      <c r="A37" s="48" t="s">
        <v>20</v>
      </c>
      <c r="B37" s="37">
        <v>2</v>
      </c>
      <c r="C37" s="2"/>
      <c r="D37" s="15" t="s">
        <v>58</v>
      </c>
      <c r="E37" s="15" t="s">
        <v>12</v>
      </c>
      <c r="F37" s="15" t="s">
        <v>19</v>
      </c>
      <c r="G37" s="68"/>
      <c r="H37" s="68"/>
      <c r="I37" s="68"/>
      <c r="J37" s="68"/>
      <c r="K37" s="68"/>
      <c r="L37" s="68"/>
      <c r="M37" s="68"/>
      <c r="N37" s="14"/>
      <c r="O37" s="12"/>
      <c r="P37" s="12"/>
    </row>
    <row r="38" spans="1:17" s="1" customFormat="1" ht="15" customHeight="1" x14ac:dyDescent="0.15">
      <c r="A38" s="48" t="s">
        <v>20</v>
      </c>
      <c r="B38" s="37">
        <v>2</v>
      </c>
      <c r="C38" s="37"/>
      <c r="D38" s="15" t="s">
        <v>60</v>
      </c>
      <c r="E38" s="15" t="s">
        <v>24</v>
      </c>
      <c r="F38" s="15" t="s">
        <v>19</v>
      </c>
      <c r="G38" s="68"/>
      <c r="H38" s="68"/>
      <c r="I38" s="68"/>
      <c r="J38" s="68"/>
      <c r="K38" s="68"/>
      <c r="L38" s="68"/>
      <c r="M38" s="68"/>
      <c r="N38" s="14"/>
      <c r="O38" s="12"/>
      <c r="P38" s="12"/>
    </row>
    <row r="39" spans="1:17" s="1" customFormat="1" ht="15" customHeight="1" x14ac:dyDescent="0.15">
      <c r="A39" s="48" t="s">
        <v>20</v>
      </c>
      <c r="B39" s="37">
        <v>2</v>
      </c>
      <c r="C39" s="2"/>
      <c r="D39" s="15" t="s">
        <v>61</v>
      </c>
      <c r="E39" s="15" t="s">
        <v>7</v>
      </c>
      <c r="F39" s="15" t="s">
        <v>19</v>
      </c>
      <c r="G39" s="68"/>
      <c r="H39" s="68"/>
      <c r="I39" s="68"/>
      <c r="J39" s="68"/>
      <c r="K39" s="68"/>
      <c r="L39" s="69"/>
      <c r="M39" s="68"/>
      <c r="N39" s="14"/>
      <c r="O39" s="12"/>
      <c r="P39" s="12"/>
    </row>
    <row r="40" spans="1:17" s="1" customFormat="1" ht="15" customHeight="1" x14ac:dyDescent="0.15">
      <c r="A40" s="48" t="s">
        <v>20</v>
      </c>
      <c r="B40" s="2">
        <v>2</v>
      </c>
      <c r="C40" s="2"/>
      <c r="D40" s="15" t="s">
        <v>63</v>
      </c>
      <c r="E40" s="15" t="s">
        <v>75</v>
      </c>
      <c r="F40" s="15" t="s">
        <v>19</v>
      </c>
      <c r="G40" s="68"/>
      <c r="H40" s="68"/>
      <c r="I40" s="68"/>
      <c r="J40" s="68"/>
      <c r="K40" s="68"/>
      <c r="L40" s="68"/>
      <c r="M40" s="68"/>
      <c r="N40" s="14"/>
      <c r="O40" s="12"/>
      <c r="P40" s="12"/>
    </row>
    <row r="41" spans="1:17" s="1" customFormat="1" ht="15" customHeight="1" x14ac:dyDescent="0.15">
      <c r="A41" s="48" t="s">
        <v>20</v>
      </c>
      <c r="B41" s="2">
        <v>2</v>
      </c>
      <c r="C41" s="37"/>
      <c r="D41" s="38" t="s">
        <v>11</v>
      </c>
      <c r="E41" s="15" t="s">
        <v>6</v>
      </c>
      <c r="F41" s="15" t="s">
        <v>19</v>
      </c>
      <c r="G41" s="68"/>
      <c r="H41" s="68"/>
      <c r="I41" s="68"/>
      <c r="J41" s="68"/>
      <c r="K41" s="68"/>
      <c r="L41" s="68"/>
      <c r="M41" s="68"/>
      <c r="N41" s="14"/>
      <c r="O41" s="13"/>
      <c r="P41" s="13"/>
    </row>
    <row r="42" spans="1:17" s="3" customFormat="1" ht="15" customHeight="1" thickBot="1" x14ac:dyDescent="0.2">
      <c r="A42" s="49" t="s">
        <v>20</v>
      </c>
      <c r="B42" s="50">
        <v>2</v>
      </c>
      <c r="C42" s="4"/>
      <c r="D42" s="22" t="s">
        <v>10</v>
      </c>
      <c r="E42" s="22" t="s">
        <v>5</v>
      </c>
      <c r="F42" s="22" t="s">
        <v>19</v>
      </c>
      <c r="G42" s="70"/>
      <c r="H42" s="70"/>
      <c r="I42" s="70"/>
      <c r="J42" s="70"/>
      <c r="K42" s="70"/>
      <c r="L42" s="70"/>
      <c r="M42" s="70"/>
      <c r="N42" s="66"/>
      <c r="O42" s="18"/>
      <c r="P42" s="18"/>
    </row>
    <row r="43" spans="1:17" ht="15" customHeight="1" x14ac:dyDescent="0.15">
      <c r="A43" s="43"/>
      <c r="B43" s="43"/>
      <c r="C43" s="43"/>
      <c r="D43" s="56"/>
      <c r="E43" s="33"/>
      <c r="F43" s="33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33"/>
    </row>
    <row r="44" spans="1:17" ht="15" customHeight="1" thickBot="1" x14ac:dyDescent="0.2">
      <c r="A44" s="26"/>
      <c r="B44" s="26"/>
      <c r="C44" s="26"/>
      <c r="D44" s="100" t="s">
        <v>78</v>
      </c>
      <c r="E44" s="101"/>
      <c r="F44" s="102"/>
      <c r="G44" s="32"/>
      <c r="H44" s="32"/>
      <c r="I44" s="32"/>
      <c r="J44" s="32"/>
      <c r="K44" s="32"/>
      <c r="L44" s="32"/>
      <c r="M44" s="32"/>
      <c r="N44" s="32"/>
      <c r="O44" s="55"/>
      <c r="P44" s="55"/>
      <c r="Q44" s="25"/>
    </row>
    <row r="45" spans="1:17" s="7" customFormat="1" ht="15" customHeight="1" x14ac:dyDescent="0.15">
      <c r="A45" s="45"/>
      <c r="B45" s="46"/>
      <c r="C45" s="8"/>
      <c r="D45" s="85" t="s">
        <v>77</v>
      </c>
      <c r="E45" s="57"/>
      <c r="F45" s="57"/>
      <c r="G45" s="19"/>
      <c r="H45" s="19"/>
      <c r="I45" s="19"/>
      <c r="J45" s="19"/>
      <c r="K45" s="19"/>
      <c r="L45" s="19"/>
      <c r="M45" s="19"/>
      <c r="N45" s="47"/>
      <c r="O45" s="19"/>
      <c r="P45" s="19"/>
    </row>
    <row r="46" spans="1:17" s="1" customFormat="1" ht="15" customHeight="1" x14ac:dyDescent="0.15">
      <c r="A46" s="48"/>
      <c r="B46" s="37"/>
      <c r="C46" s="2"/>
      <c r="D46" s="15"/>
      <c r="E46" s="15"/>
      <c r="F46" s="15"/>
      <c r="G46" s="12"/>
      <c r="H46" s="12"/>
      <c r="I46" s="12"/>
      <c r="J46" s="12"/>
      <c r="K46" s="12"/>
      <c r="L46" s="12"/>
      <c r="M46" s="12"/>
      <c r="N46" s="14"/>
      <c r="O46" s="12"/>
      <c r="P46" s="12"/>
    </row>
    <row r="47" spans="1:17" s="3" customFormat="1" ht="15" customHeight="1" thickBot="1" x14ac:dyDescent="0.2">
      <c r="A47" s="49"/>
      <c r="B47" s="50"/>
      <c r="C47" s="4"/>
      <c r="D47" s="22"/>
      <c r="E47" s="22"/>
      <c r="F47" s="22"/>
      <c r="G47" s="18"/>
      <c r="H47" s="18"/>
      <c r="I47" s="18"/>
      <c r="J47" s="18"/>
      <c r="K47" s="18"/>
      <c r="L47" s="18"/>
      <c r="M47" s="18"/>
      <c r="N47" s="66"/>
      <c r="O47" s="18"/>
      <c r="P47" s="18"/>
    </row>
    <row r="48" spans="1:17" ht="15" customHeight="1" x14ac:dyDescent="0.15">
      <c r="A48" s="43"/>
      <c r="B48" s="43"/>
      <c r="C48" s="43"/>
      <c r="D48" s="56"/>
      <c r="E48" s="33"/>
      <c r="F48" s="33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33"/>
    </row>
    <row r="49" spans="1:17" ht="15" customHeight="1" thickBot="1" x14ac:dyDescent="0.2">
      <c r="A49" s="26"/>
      <c r="B49" s="26"/>
      <c r="C49" s="26"/>
      <c r="D49" s="86" t="s">
        <v>65</v>
      </c>
      <c r="E49" s="87"/>
      <c r="F49" s="25"/>
      <c r="G49" s="32"/>
      <c r="H49" s="32"/>
      <c r="I49" s="32"/>
      <c r="J49" s="32"/>
      <c r="K49" s="32"/>
      <c r="L49" s="32"/>
      <c r="M49" s="32"/>
      <c r="N49" s="32"/>
      <c r="O49" s="55"/>
      <c r="P49" s="55"/>
      <c r="Q49" s="25"/>
    </row>
    <row r="50" spans="1:17" ht="15" customHeight="1" x14ac:dyDescent="0.15">
      <c r="A50" s="59"/>
      <c r="B50" s="8"/>
      <c r="C50" s="46" t="s">
        <v>14</v>
      </c>
      <c r="D50" s="54" t="s">
        <v>66</v>
      </c>
      <c r="E50" s="7"/>
      <c r="F50" s="7">
        <v>3</v>
      </c>
      <c r="G50" s="19"/>
      <c r="H50" s="19"/>
      <c r="I50" s="19"/>
      <c r="J50" s="19"/>
      <c r="K50" s="19"/>
      <c r="L50" s="19"/>
      <c r="M50" s="19"/>
      <c r="N50" s="19"/>
      <c r="O50" s="17">
        <v>3</v>
      </c>
      <c r="P50" s="20"/>
      <c r="Q50" s="7"/>
    </row>
    <row r="51" spans="1:17" ht="15" customHeight="1" thickBot="1" x14ac:dyDescent="0.2">
      <c r="A51" s="60"/>
      <c r="B51" s="4"/>
      <c r="C51" s="50" t="s">
        <v>14</v>
      </c>
      <c r="D51" s="22" t="s">
        <v>67</v>
      </c>
      <c r="E51" s="3"/>
      <c r="F51" s="3">
        <v>3</v>
      </c>
      <c r="G51" s="18"/>
      <c r="H51" s="18"/>
      <c r="I51" s="18"/>
      <c r="J51" s="18"/>
      <c r="K51" s="18"/>
      <c r="L51" s="18"/>
      <c r="M51" s="18"/>
      <c r="N51" s="18"/>
      <c r="O51" s="61">
        <v>3</v>
      </c>
      <c r="P51" s="21"/>
      <c r="Q51" s="3"/>
    </row>
    <row r="52" spans="1:17" ht="15" customHeight="1" x14ac:dyDescent="0.15">
      <c r="A52" s="43"/>
      <c r="B52" s="43"/>
      <c r="C52" s="43"/>
      <c r="D52" s="33"/>
      <c r="E52" s="33"/>
      <c r="F52" s="33"/>
      <c r="G52" s="34"/>
      <c r="H52" s="34"/>
      <c r="I52" s="34"/>
      <c r="J52" s="34"/>
      <c r="K52" s="34"/>
      <c r="L52" s="34"/>
      <c r="M52" s="34"/>
      <c r="N52" s="34"/>
      <c r="O52" s="53"/>
      <c r="P52" s="53"/>
      <c r="Q52" s="33"/>
    </row>
    <row r="53" spans="1:17" ht="15" customHeight="1" x14ac:dyDescent="0.15">
      <c r="A53" s="2"/>
      <c r="B53" s="2"/>
      <c r="C53" s="2"/>
      <c r="D53" s="15" t="s">
        <v>73</v>
      </c>
      <c r="E53" s="1"/>
      <c r="F53" s="1">
        <f>SUM(F5:F51)</f>
        <v>180</v>
      </c>
      <c r="G53" s="2">
        <f t="shared" ref="G53:P53" si="0">SUM(G6:G51)</f>
        <v>45</v>
      </c>
      <c r="H53" s="2">
        <f t="shared" si="0"/>
        <v>21</v>
      </c>
      <c r="I53" s="2">
        <f t="shared" si="0"/>
        <v>21</v>
      </c>
      <c r="J53" s="2">
        <f t="shared" si="0"/>
        <v>9</v>
      </c>
      <c r="K53" s="2">
        <f t="shared" si="0"/>
        <v>21</v>
      </c>
      <c r="L53" s="2">
        <f t="shared" si="0"/>
        <v>15</v>
      </c>
      <c r="M53" s="2">
        <f t="shared" si="0"/>
        <v>18</v>
      </c>
      <c r="N53" s="2">
        <f t="shared" si="0"/>
        <v>0</v>
      </c>
      <c r="O53" s="2">
        <f t="shared" si="0"/>
        <v>6</v>
      </c>
      <c r="P53" s="2">
        <f t="shared" si="0"/>
        <v>3</v>
      </c>
      <c r="Q53" s="2">
        <f>SUM(G53:P53)</f>
        <v>159</v>
      </c>
    </row>
    <row r="54" spans="1:17" ht="15" customHeight="1" thickBot="1" x14ac:dyDescent="0.2">
      <c r="A54" s="26"/>
      <c r="B54" s="26"/>
      <c r="C54" s="26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6"/>
      <c r="P54" s="26"/>
      <c r="Q54" s="25"/>
    </row>
    <row r="55" spans="1:17" s="7" customFormat="1" ht="15" customHeight="1" x14ac:dyDescent="0.15">
      <c r="A55" s="59"/>
      <c r="B55" s="8"/>
      <c r="C55" s="8"/>
      <c r="D55" s="57" t="s">
        <v>68</v>
      </c>
      <c r="G55" s="8">
        <v>60</v>
      </c>
      <c r="H55" s="8">
        <v>36</v>
      </c>
      <c r="I55" s="8">
        <v>42</v>
      </c>
      <c r="J55" s="8">
        <v>18</v>
      </c>
      <c r="K55" s="8">
        <v>18</v>
      </c>
      <c r="L55" s="8">
        <v>24</v>
      </c>
      <c r="M55" s="8">
        <v>36</v>
      </c>
      <c r="N55" s="8">
        <v>18</v>
      </c>
      <c r="O55" s="8">
        <v>6</v>
      </c>
      <c r="P55" s="8">
        <v>9</v>
      </c>
    </row>
    <row r="56" spans="1:17" s="1" customFormat="1" ht="15" customHeight="1" x14ac:dyDescent="0.15">
      <c r="A56" s="84"/>
      <c r="B56" s="2"/>
      <c r="C56" s="2"/>
      <c r="D56" s="15" t="s">
        <v>69</v>
      </c>
      <c r="G56" s="2">
        <v>45</v>
      </c>
      <c r="H56" s="2">
        <v>18</v>
      </c>
      <c r="I56" s="2">
        <v>21</v>
      </c>
      <c r="J56" s="2">
        <v>9</v>
      </c>
      <c r="K56" s="2">
        <v>9</v>
      </c>
      <c r="L56" s="2">
        <v>15</v>
      </c>
      <c r="M56" s="2">
        <v>18</v>
      </c>
      <c r="N56" s="2">
        <v>12</v>
      </c>
      <c r="O56" s="2">
        <v>6</v>
      </c>
      <c r="P56" s="2">
        <v>3</v>
      </c>
    </row>
    <row r="57" spans="1:17" s="1" customFormat="1" ht="15" customHeight="1" x14ac:dyDescent="0.15">
      <c r="A57" s="84"/>
      <c r="B57" s="2"/>
      <c r="C57" s="2"/>
      <c r="D57" s="15" t="s">
        <v>70</v>
      </c>
      <c r="G57" s="1" t="str">
        <f>IF(G53&gt;G55,G53-G55,"")</f>
        <v/>
      </c>
      <c r="H57" s="1" t="str">
        <f>IF(H53&gt;H55,H53-H55,"")</f>
        <v/>
      </c>
      <c r="L57" s="1" t="str">
        <f>IF(L53&gt;L55,L53-L55,"")</f>
        <v/>
      </c>
      <c r="M57" s="1" t="str">
        <f>IF(M53&gt;M55,M53-M55,"")</f>
        <v/>
      </c>
      <c r="N57" s="1" t="str">
        <f>IF(N53&gt;N55,N53-N55,"")</f>
        <v/>
      </c>
      <c r="O57" s="2" t="str">
        <f>IF(O53&gt;O55,O53-O55,"")</f>
        <v/>
      </c>
      <c r="P57" s="2"/>
    </row>
    <row r="58" spans="1:17" s="1" customFormat="1" ht="15" customHeight="1" x14ac:dyDescent="0.15">
      <c r="A58" s="84"/>
      <c r="B58" s="2"/>
      <c r="C58" s="2"/>
      <c r="D58" s="15" t="s">
        <v>71</v>
      </c>
      <c r="G58" s="2">
        <f t="shared" ref="G58:P58" si="1">IF(G53&lt;G56,G56-G53, 0)</f>
        <v>0</v>
      </c>
      <c r="H58" s="2">
        <f t="shared" si="1"/>
        <v>0</v>
      </c>
      <c r="I58" s="2">
        <f>IF(I53&lt;I56,I56-I53, 0)</f>
        <v>0</v>
      </c>
      <c r="J58" s="2">
        <f t="shared" si="1"/>
        <v>0</v>
      </c>
      <c r="K58" s="2">
        <f t="shared" si="1"/>
        <v>0</v>
      </c>
      <c r="L58" s="2">
        <f t="shared" si="1"/>
        <v>0</v>
      </c>
      <c r="M58" s="2">
        <f t="shared" si="1"/>
        <v>0</v>
      </c>
      <c r="N58" s="2">
        <f t="shared" si="1"/>
        <v>12</v>
      </c>
      <c r="O58" s="2">
        <f t="shared" si="1"/>
        <v>0</v>
      </c>
      <c r="P58" s="2">
        <f t="shared" si="1"/>
        <v>0</v>
      </c>
      <c r="Q58" s="1">
        <f>SUM(G58:P58)</f>
        <v>12</v>
      </c>
    </row>
    <row r="59" spans="1:17" s="3" customFormat="1" ht="15" customHeight="1" thickBot="1" x14ac:dyDescent="0.2">
      <c r="A59" s="60"/>
      <c r="B59" s="4"/>
      <c r="C59" s="4"/>
      <c r="D59" s="22" t="s">
        <v>72</v>
      </c>
      <c r="G59" s="4">
        <f t="shared" ref="G59:P59" si="2">MIN(G53,G55)</f>
        <v>45</v>
      </c>
      <c r="H59" s="4">
        <f t="shared" si="2"/>
        <v>21</v>
      </c>
      <c r="I59" s="4">
        <f t="shared" si="2"/>
        <v>21</v>
      </c>
      <c r="J59" s="4">
        <f t="shared" si="2"/>
        <v>9</v>
      </c>
      <c r="K59" s="4">
        <f t="shared" si="2"/>
        <v>18</v>
      </c>
      <c r="L59" s="4">
        <f t="shared" si="2"/>
        <v>15</v>
      </c>
      <c r="M59" s="4">
        <f t="shared" si="2"/>
        <v>18</v>
      </c>
      <c r="N59" s="4">
        <f t="shared" si="2"/>
        <v>0</v>
      </c>
      <c r="O59" s="4">
        <f t="shared" si="2"/>
        <v>6</v>
      </c>
      <c r="P59" s="4">
        <f t="shared" si="2"/>
        <v>3</v>
      </c>
      <c r="Q59" s="3">
        <f>SUM(G59:P59)</f>
        <v>156</v>
      </c>
    </row>
    <row r="60" spans="1:17" ht="15" customHeight="1" thickBot="1" x14ac:dyDescent="0.2">
      <c r="A60" s="43"/>
      <c r="B60" s="43"/>
      <c r="C60" s="4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43"/>
      <c r="P60" s="43"/>
      <c r="Q60" s="33"/>
    </row>
    <row r="61" spans="1:17" ht="14" thickTop="1" x14ac:dyDescent="0.15">
      <c r="A61" s="88" t="s">
        <v>80</v>
      </c>
      <c r="B61" s="89"/>
      <c r="C61" s="89"/>
      <c r="D61" s="89"/>
      <c r="E61" s="89"/>
      <c r="F61" s="89"/>
      <c r="G61" s="89"/>
      <c r="H61" s="89"/>
      <c r="I61" s="89"/>
      <c r="J61" s="89"/>
      <c r="K61" s="89"/>
      <c r="L61" s="89"/>
      <c r="M61" s="89"/>
      <c r="N61" s="90"/>
    </row>
    <row r="62" spans="1:17" ht="16.75" customHeight="1" thickBot="1" x14ac:dyDescent="0.2">
      <c r="A62" s="91"/>
      <c r="B62" s="92"/>
      <c r="C62" s="92"/>
      <c r="D62" s="92"/>
      <c r="E62" s="92"/>
      <c r="F62" s="92"/>
      <c r="G62" s="92"/>
      <c r="H62" s="92"/>
      <c r="I62" s="92"/>
      <c r="J62" s="92"/>
      <c r="K62" s="92"/>
      <c r="L62" s="92"/>
      <c r="M62" s="92"/>
      <c r="N62" s="93"/>
    </row>
    <row r="63" spans="1:17" ht="14" thickTop="1" x14ac:dyDescent="0.15"/>
  </sheetData>
  <mergeCells count="12">
    <mergeCell ref="D5:E5"/>
    <mergeCell ref="D27:E27"/>
    <mergeCell ref="D31:E31"/>
    <mergeCell ref="A61:N62"/>
    <mergeCell ref="D1:Q1"/>
    <mergeCell ref="D2:Q2"/>
    <mergeCell ref="G3:H3"/>
    <mergeCell ref="I3:L3"/>
    <mergeCell ref="N3:P3"/>
    <mergeCell ref="D22:E22"/>
    <mergeCell ref="D44:F44"/>
    <mergeCell ref="D49:E49"/>
  </mergeCells>
  <pageMargins left="0.70866141732283472" right="0.70866141732283472" top="0.74803149606299213" bottom="0.74803149606299213" header="0.31496062992125984" footer="0.31496062992125984"/>
  <pageSetup paperSize="9" scale="61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Proposed Scheme</vt:lpstr>
      <vt:lpstr>Individual Scheme</vt:lpstr>
    </vt:vector>
  </TitlesOfParts>
  <Company>Univerità di Padova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Franco Bombi</dc:creator>
  <cp:lastModifiedBy>Angelo Cenedese</cp:lastModifiedBy>
  <cp:lastPrinted>2025-11-20T08:14:17Z</cp:lastPrinted>
  <dcterms:created xsi:type="dcterms:W3CDTF">2004-01-21T08:41:58Z</dcterms:created>
  <dcterms:modified xsi:type="dcterms:W3CDTF">2025-11-22T16:03:11Z</dcterms:modified>
</cp:coreProperties>
</file>