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arlau06899\Desktop\"/>
    </mc:Choice>
  </mc:AlternateContent>
  <xr:revisionPtr revIDLastSave="0" documentId="13_ncr:1_{58CD98CD-EA94-411F-9F23-242948151572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IN0518" sheetId="1" r:id="rId1"/>
    <sheet name="IN2807" sheetId="2" r:id="rId2"/>
    <sheet name="CHEMICAL (nuovo codice)" sheetId="3" r:id="rId3"/>
    <sheet name="IN2595" sheetId="5" r:id="rId4"/>
  </sheets>
  <definedNames>
    <definedName name="_xlnm._FilterDatabase" localSheetId="1" hidden="1">'IN2807'!$A$5:$V$38</definedName>
    <definedName name="Excel_BuiltIn__FilterDatabase_1" localSheetId="0">#REF!</definedName>
    <definedName name="Excel_BuiltIn__FilterDatabase_1" localSheetId="1">#REF!</definedName>
    <definedName name="Excel_BuiltIn__FilterDatabase_1">#REF!</definedName>
    <definedName name="Excel_BuiltIn__FilterDatabase_2_1" localSheetId="0">#REF!</definedName>
    <definedName name="Excel_BuiltIn__FilterDatabase_2_1" localSheetId="1">#REF!</definedName>
    <definedName name="Excel_BuiltIn__FilterDatabase_2_1">#REF!</definedName>
    <definedName name="Excel_BuiltIn__FilterDatabase_2_1_1" localSheetId="0">#REF!</definedName>
    <definedName name="Excel_BuiltIn__FilterDatabase_2_1_1" localSheetId="1">#REF!</definedName>
    <definedName name="Excel_BuiltIn__FilterDatabase_2_1_1">#REF!</definedName>
    <definedName name="Excel_BuiltIn__FilterDatabase_5_1" localSheetId="0">#REF!</definedName>
    <definedName name="Excel_BuiltIn__FilterDatabase_5_1" localSheetId="1">#REF!</definedName>
    <definedName name="Excel_BuiltIn__FilterDatabase_5_1">#REF!</definedName>
    <definedName name="Excel_BuiltIn__FilterDatabase_6" localSheetId="0">#REF!</definedName>
    <definedName name="Excel_BuiltIn__FilterDatabase_6" localSheetId="1">#REF!</definedName>
    <definedName name="Excel_BuiltIn__FilterDatabase_6">#REF!</definedName>
    <definedName name="Excel_BuiltIn_Print_Area_1_1" localSheetId="0">#REF!</definedName>
    <definedName name="Excel_BuiltIn_Print_Area_1_1" localSheetId="1">#REF!</definedName>
    <definedName name="Excel_BuiltIn_Print_Area_1_1">#REF!</definedName>
    <definedName name="Excel_BuiltIn_Print_Area_2_1" localSheetId="0">#REF!</definedName>
    <definedName name="Excel_BuiltIn_Print_Area_2_1" localSheetId="1">#REF!</definedName>
    <definedName name="Excel_BuiltIn_Print_Area_2_1">#REF!</definedName>
    <definedName name="Excel_BuiltIn_Print_Area_2_1_1" localSheetId="0">#REF!</definedName>
    <definedName name="Excel_BuiltIn_Print_Area_2_1_1" localSheetId="1">#REF!</definedName>
    <definedName name="Excel_BuiltIn_Print_Area_2_1_1">#REF!</definedName>
    <definedName name="Excel_BuiltIn_Print_Area_6_1" localSheetId="0">#REF!</definedName>
    <definedName name="Excel_BuiltIn_Print_Area_6_1" localSheetId="1">#REF!</definedName>
    <definedName name="Excel_BuiltIn_Print_Area_6_1">#REF!</definedName>
    <definedName name="Excel_Builtln_FilterDatabase_2" localSheetId="0">#REF!</definedName>
    <definedName name="Excel_Builtln_FilterDatabase_2" localSheetId="1">#REF!</definedName>
    <definedName name="Excel_Builtln_FilterDatabase_2">#REF!</definedName>
    <definedName name="Excel_Builtln_FilterDatabase_2_3" localSheetId="0">#REF!</definedName>
    <definedName name="Excel_Builtln_FilterDatabase_2_3" localSheetId="1">#REF!</definedName>
    <definedName name="Excel_Builtln_FilterDatabase_2_3">#REF!</definedName>
    <definedName name="lalla" localSheetId="0">#REF!</definedName>
    <definedName name="lalla" localSheetId="1">#REF!</definedName>
    <definedName name="lalla">#REF!</definedName>
    <definedName name="sdfa" localSheetId="0">#REF!</definedName>
    <definedName name="sdfa" localSheetId="1">#REF!</definedName>
    <definedName name="sdf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uqivr90022LS7bmunOEOq2IjtQdxZTRLYPltGzLPlgo="/>
    </ext>
  </extLst>
</workbook>
</file>

<file path=xl/calcChain.xml><?xml version="1.0" encoding="utf-8"?>
<calcChain xmlns="http://schemas.openxmlformats.org/spreadsheetml/2006/main">
  <c r="R38" i="5" l="1"/>
  <c r="H38" i="5"/>
  <c r="I35" i="3"/>
  <c r="S35" i="3" s="1"/>
  <c r="H35" i="3"/>
  <c r="I42" i="2"/>
  <c r="H42" i="2"/>
  <c r="G42" i="2"/>
  <c r="I41" i="2"/>
  <c r="H41" i="2"/>
  <c r="G41" i="2"/>
  <c r="N39" i="2"/>
  <c r="M39" i="2"/>
  <c r="L39" i="2"/>
  <c r="K39" i="2"/>
  <c r="J39" i="2"/>
  <c r="I39" i="2"/>
  <c r="H39" i="2"/>
  <c r="G39" i="2"/>
  <c r="W17" i="1"/>
</calcChain>
</file>

<file path=xl/sharedStrings.xml><?xml version="1.0" encoding="utf-8"?>
<sst xmlns="http://schemas.openxmlformats.org/spreadsheetml/2006/main" count="1376" uniqueCount="395">
  <si>
    <t>LAUREA MAGISTRALE IN INGEGNERIA MECCANICA</t>
  </si>
  <si>
    <t>Allegato 2</t>
  </si>
  <si>
    <t>verticale per coorte 2025/26</t>
  </si>
  <si>
    <t>CCS 04/02/2025</t>
  </si>
  <si>
    <t>A.A. EROGAZIONE</t>
  </si>
  <si>
    <t>ANNO</t>
  </si>
  <si>
    <t>SEMESTRE</t>
  </si>
  <si>
    <t>INSEGNAMENTO</t>
  </si>
  <si>
    <t>Attributi attività</t>
  </si>
  <si>
    <t>SSD</t>
  </si>
  <si>
    <t>ingegneria meccanica</t>
  </si>
  <si>
    <t>affini integrative</t>
  </si>
  <si>
    <t>a scelta</t>
  </si>
  <si>
    <t>prova finale</t>
  </si>
  <si>
    <t>ulteriori conoscenze linguistiche</t>
  </si>
  <si>
    <t>abilità informatiche</t>
  </si>
  <si>
    <t>tirocini</t>
  </si>
  <si>
    <t xml:space="preserve"> altre conoscenze</t>
  </si>
  <si>
    <t>CFU</t>
  </si>
  <si>
    <t>ORE</t>
  </si>
  <si>
    <t>TIPOLOGIA</t>
  </si>
  <si>
    <t>AMBITO</t>
  </si>
  <si>
    <t>MUTUI</t>
  </si>
  <si>
    <t>obbligatorietà</t>
  </si>
  <si>
    <t>2025-26</t>
  </si>
  <si>
    <t>I</t>
  </si>
  <si>
    <t>Materiali non metallici e criteri di selezione dei materiali</t>
  </si>
  <si>
    <t>ING-IND/22</t>
  </si>
  <si>
    <t>affine</t>
  </si>
  <si>
    <t>X</t>
  </si>
  <si>
    <t>Meccanica delle vibrazioni</t>
  </si>
  <si>
    <t>ING-IND/13</t>
  </si>
  <si>
    <t>caratterizzante</t>
  </si>
  <si>
    <t>meccanica</t>
  </si>
  <si>
    <t>Termodinamica applicata</t>
  </si>
  <si>
    <t>ING-IND/10</t>
  </si>
  <si>
    <t>tre</t>
  </si>
  <si>
    <t>6 caratterizzante 3 affine</t>
  </si>
  <si>
    <t>meccanica
affine</t>
  </si>
  <si>
    <t>Laboratorio di modellazione geometrica</t>
  </si>
  <si>
    <t>Blindato, solo studenti IM</t>
  </si>
  <si>
    <t>altre</t>
  </si>
  <si>
    <t>altre conoscenze utili per l'inserimento nel mondo del lavoro</t>
  </si>
  <si>
    <t>Digital manufacturing</t>
  </si>
  <si>
    <t>BLENDED</t>
  </si>
  <si>
    <t>ING-IND/16</t>
  </si>
  <si>
    <t>Impianti industriali</t>
  </si>
  <si>
    <t>ING-IND/17</t>
  </si>
  <si>
    <t>Macchine 2</t>
  </si>
  <si>
    <t>ING-IND/08</t>
  </si>
  <si>
    <t>Gestione strategica d'impresa</t>
  </si>
  <si>
    <t>ING-IND/35</t>
  </si>
  <si>
    <t>II</t>
  </si>
  <si>
    <t>Costruzione di macchine 2</t>
  </si>
  <si>
    <t>ING-IND/14</t>
  </si>
  <si>
    <t>Progetto e sviluppo di una vettura Formula SAE</t>
  </si>
  <si>
    <t>Attenzione dev'essere chiesta l'attivazione della voce TIROCINIO</t>
  </si>
  <si>
    <t>sei</t>
  </si>
  <si>
    <t>tirocinio</t>
  </si>
  <si>
    <t>Caratterizzanti da un unico indirizzo</t>
  </si>
  <si>
    <t>A scelta libera</t>
  </si>
  <si>
    <t>Lingua inglese B2 attività attive</t>
  </si>
  <si>
    <t>Prova Finale</t>
  </si>
  <si>
    <t>Insegnamenti offerti per la scelta libera degli studenti</t>
  </si>
  <si>
    <t>2026-27</t>
  </si>
  <si>
    <t>1</t>
  </si>
  <si>
    <t>Progettazione geometrica di assiemi meccanici</t>
  </si>
  <si>
    <t>ING-IND/15</t>
  </si>
  <si>
    <t xml:space="preserve">Insegnamenti offerti per il completamento del piano </t>
  </si>
  <si>
    <t>COSTRUZIONI MECCANICHE - MACHINE DESIGN AND STRUCTURAL INTEGRITY</t>
  </si>
  <si>
    <t>A</t>
  </si>
  <si>
    <t>25-26</t>
  </si>
  <si>
    <t>Calcolo e progetto di sistemi meccanici</t>
  </si>
  <si>
    <t>Progetto del prodotto in materiale polimerico per impieghi strutturali</t>
  </si>
  <si>
    <t xml:space="preserve">Modeling and simulation of mechanical systems </t>
  </si>
  <si>
    <t xml:space="preserve">
INGLESE
</t>
  </si>
  <si>
    <t>da IN2807 LM-IAS</t>
  </si>
  <si>
    <t>Sports engineerings and rehabilitation devices</t>
  </si>
  <si>
    <t>SISTEMI MECCANICI COLLABORATIVI E ASSISTIVI - COLLABORATIVE AND ASSISTIVE MECHANICAL SYSTEMS</t>
  </si>
  <si>
    <t>B</t>
  </si>
  <si>
    <t>Dinamica degli azionamenti</t>
  </si>
  <si>
    <t>Robotica industriale</t>
  </si>
  <si>
    <t>Sports engineering and rehabilitation devices</t>
  </si>
  <si>
    <t>ROBOTICA E AUTOMAZIONE - ROBOTICS AND AUTOMATION</t>
  </si>
  <si>
    <t>C</t>
  </si>
  <si>
    <t>Sicurezza nell'industria manifatturiera</t>
  </si>
  <si>
    <t>da LM-ISCI (parziale)
prevede 3 cfu in modalità telematica</t>
  </si>
  <si>
    <t>Organizzazione della produzione e dei sistemi logistici</t>
  </si>
  <si>
    <t>VEICOLI STRADALI - ROAD VEHICLES</t>
  </si>
  <si>
    <t>D</t>
  </si>
  <si>
    <t>Dinamica del veicolo</t>
  </si>
  <si>
    <t>Modeling and simulation of mechanical systems</t>
  </si>
  <si>
    <t xml:space="preserve">
INGLESE
denominazione solo in inglese</t>
  </si>
  <si>
    <t>Veicoli ibridi elettrici</t>
  </si>
  <si>
    <t>ING-IND/13 CFU 5
ING-IND/32 CFU 4</t>
  </si>
  <si>
    <t>caratterizzante
affine</t>
  </si>
  <si>
    <t>Motori a combustione interna e propulsori ibridi</t>
  </si>
  <si>
    <r>
      <rPr>
        <b/>
        <sz val="11"/>
        <color rgb="FFA61C00"/>
        <rFont val="Calibri"/>
      </rPr>
      <t xml:space="preserve">Cambio denominazione
</t>
    </r>
    <r>
      <rPr>
        <sz val="11"/>
        <color rgb="FF000000"/>
        <rFont val="Calibri"/>
      </rPr>
      <t>serve traduzione denom.</t>
    </r>
  </si>
  <si>
    <t>MACCHINE PER LA PROPULSIONE - PROPULSION MACHINES</t>
  </si>
  <si>
    <t>E</t>
  </si>
  <si>
    <t>Motori aeronautici</t>
  </si>
  <si>
    <t>Advanced Methods For Optimization Of Machine Thermofluid Dynamics</t>
  </si>
  <si>
    <t>Fluidodinamica applicata</t>
  </si>
  <si>
    <t>ING-IND/06</t>
  </si>
  <si>
    <t>Motori a combustione interna</t>
  </si>
  <si>
    <t>ENERGY SUSTAINABILITY IN INDUSTRY - SOSTENIBILITÀ ENERGETICA NELL'INDUSTRIA</t>
  </si>
  <si>
    <t>F
(indirizzo in lingua inglese)</t>
  </si>
  <si>
    <t xml:space="preserve">Applied Energy </t>
  </si>
  <si>
    <t>INGLESE</t>
  </si>
  <si>
    <t>ING-IND/09 - cfu 4
ING-IND/08 - cfu 5</t>
  </si>
  <si>
    <t>da LM-IEN</t>
  </si>
  <si>
    <t>Cogeneration and Combined Plants</t>
  </si>
  <si>
    <t xml:space="preserve">
INGLESE</t>
  </si>
  <si>
    <t>ING-IND/09</t>
  </si>
  <si>
    <t>Heat Transfer and Thermo-Fluid Dynamics</t>
  </si>
  <si>
    <t>da LM-IEN (parziale)</t>
  </si>
  <si>
    <t>Refrigeration and Heat Pump Technology</t>
  </si>
  <si>
    <t>+LM-IEN</t>
  </si>
  <si>
    <t>HEATING, REFRIGERATION, AIR CONDITIONING - TERMOTECNICA</t>
  </si>
  <si>
    <t>G</t>
  </si>
  <si>
    <t>Renewable Energy Technologies</t>
  </si>
  <si>
    <t xml:space="preserve">
INGLESE
BLENDED</t>
  </si>
  <si>
    <t>da  IN2595 (parziale)
prevede 3 cfu in modalità telematica</t>
  </si>
  <si>
    <t>Applied Acoustic and Design for product Sound Quality</t>
  </si>
  <si>
    <t>ING-IND/11</t>
  </si>
  <si>
    <t>+ in2291</t>
  </si>
  <si>
    <t>+ IN2595</t>
  </si>
  <si>
    <t>Heating Ventilation Air Conditioning System</t>
  </si>
  <si>
    <t>da IN2595</t>
  </si>
  <si>
    <t>PRODUZIONE E TECNOLOGIE MANIFATTURIERE - MANUFACTURING ENGINEERING AND TECHNOLOGY</t>
  </si>
  <si>
    <t>H</t>
  </si>
  <si>
    <t>Modellazione e simulazione dei processi produttivi</t>
  </si>
  <si>
    <t>Quality and Metrology in Manufacturing</t>
  </si>
  <si>
    <t>Micro-Product Design and Manufacturing</t>
  </si>
  <si>
    <t>GESTIONE DELLA PRODUZIONE - OPERATIONS MANAGEMENT</t>
  </si>
  <si>
    <t>Logistica industriale</t>
  </si>
  <si>
    <t xml:space="preserve">
INGLESE
vedi sopra</t>
  </si>
  <si>
    <t>Gestione dell'innovazione di prodotto</t>
  </si>
  <si>
    <t>PROGETTO E FABBRICAZIONE CON I MATERIALI POLIMERICI E COMPOSITI - DESIGN AND MANUFACTURING WITH POLYMERS AND COMPOSITES</t>
  </si>
  <si>
    <t>L</t>
  </si>
  <si>
    <t>Progetto del prodotto in materiale polimerico  per impieghi strutturali</t>
  </si>
  <si>
    <t>Produzione Sostenibile con i Materiali Polimerici</t>
  </si>
  <si>
    <r>
      <rPr>
        <sz val="14"/>
        <color rgb="FF000000"/>
        <rFont val="Arial"/>
      </rPr>
      <t xml:space="preserve">Terminato il periodo di transizione dopo lo spostamento alla Laurea del corso di Misure, i crediti dell'insegnamento di Termodinamica applicata vengono imputati interamente ai caratterizzanti. 
Cambia denominazione Motori a combustione interna che diventa </t>
    </r>
    <r>
      <rPr>
        <b/>
        <sz val="14"/>
        <color rgb="FFA61C00"/>
        <rFont val="Arial"/>
      </rPr>
      <t>Motori a combustione interna e propulsori ibridi</t>
    </r>
    <r>
      <rPr>
        <sz val="14"/>
        <color rgb="FF000000"/>
        <rFont val="Arial"/>
      </rPr>
      <t xml:space="preserve">
L'insegnamento collocato al secondo anno verrà erogato con la nuova denominazione a partire dall'A.A. 2025/26
</t>
    </r>
  </si>
  <si>
    <t xml:space="preserve"> 16 MARZO 2007 Determinazioni delle classi delle lauree universitarie</t>
  </si>
  <si>
    <t>MASTER'S DEGREE IN AEROSPACE ENGINEERING</t>
  </si>
  <si>
    <t>ANNO EROGAZIONE</t>
  </si>
  <si>
    <t>ATTRIBUTI ATTIVITA'</t>
  </si>
  <si>
    <t>Ingegneria aerospaziale ed astronautica</t>
  </si>
  <si>
    <t>a selta</t>
  </si>
  <si>
    <t>MODALITA' DI EROGAZIONE</t>
  </si>
  <si>
    <t>SPACE</t>
  </si>
  <si>
    <t>AERONAUTICS</t>
  </si>
  <si>
    <t>25/26</t>
  </si>
  <si>
    <t>Aerospace structures 2</t>
  </si>
  <si>
    <t>ING-IND/04</t>
  </si>
  <si>
    <t>aerospaziale ed astronautica</t>
  </si>
  <si>
    <t>Manufacturing Technologies of Aerospace Materials</t>
  </si>
  <si>
    <t>Measurements for Space Projects</t>
  </si>
  <si>
    <t>ING-IND/12</t>
  </si>
  <si>
    <t>Aircraft Proupulsion</t>
  </si>
  <si>
    <t>ING-IND/07</t>
  </si>
  <si>
    <t>2</t>
  </si>
  <si>
    <t>Advanced Aerodynamics</t>
  </si>
  <si>
    <t>PRESENZA</t>
  </si>
  <si>
    <t>Space Propulsion</t>
  </si>
  <si>
    <t>Materials for Aeronautical Engineering</t>
  </si>
  <si>
    <t xml:space="preserve">ING-IND/21 </t>
  </si>
  <si>
    <t>Astrodynamics</t>
  </si>
  <si>
    <t>ING-IND/03</t>
  </si>
  <si>
    <t>Atmospheric Flight Dynamics</t>
  </si>
  <si>
    <t>Mechanical vibrations</t>
  </si>
  <si>
    <t>Aircraft Air Conditioning Systems</t>
  </si>
  <si>
    <t>English Language B2 (productive skills)</t>
  </si>
  <si>
    <t>26/27</t>
  </si>
  <si>
    <t>Structural dynamics and aeroelasticity</t>
  </si>
  <si>
    <t>Spacecraft Attitude Dynamics and Control</t>
  </si>
  <si>
    <t>ING-IND/05</t>
  </si>
  <si>
    <t>Space Instrumentation</t>
  </si>
  <si>
    <t>Measurements and Flight Instrumentation</t>
  </si>
  <si>
    <t>Spacecraft Thermal Control</t>
  </si>
  <si>
    <t>Aircraft Systems</t>
  </si>
  <si>
    <t>caratterizzante a scelta vincolata (almeno 1)</t>
  </si>
  <si>
    <t>Laboratory of Computational Fluid Dynamics</t>
  </si>
  <si>
    <t>1)</t>
  </si>
  <si>
    <t>Aerospace Structures Laboratory</t>
  </si>
  <si>
    <t>Space Propulsion Laboratory</t>
  </si>
  <si>
    <t>Laboratory of aircraft propulsion</t>
  </si>
  <si>
    <t>Space Systems Laboratory</t>
  </si>
  <si>
    <t>6 CFU ING-IND/05                3 CFU ING-IND/03</t>
  </si>
  <si>
    <t>Master's Thesis</t>
  </si>
  <si>
    <t>Insegnamenti offerti per la scelta dello studente</t>
  </si>
  <si>
    <t>Space Robotic Systems</t>
  </si>
  <si>
    <t>6 CFU ING-IND/05                3 CFU ING-IND/12</t>
  </si>
  <si>
    <t>s</t>
  </si>
  <si>
    <t xml:space="preserve">Space optics instrumentation </t>
  </si>
  <si>
    <t>FIS/01</t>
  </si>
  <si>
    <t>Mechanical Modeling and Simulation of Aerospace Systems</t>
  </si>
  <si>
    <t>+ LM-IM (IN518)</t>
  </si>
  <si>
    <t>Modelling and Control of Electric Drives</t>
  </si>
  <si>
    <t>ING-IND/32</t>
  </si>
  <si>
    <t>da LM- CSE (IN2546)</t>
  </si>
  <si>
    <t>Global Positioning and Navigation</t>
  </si>
  <si>
    <t>Composite Materials</t>
  </si>
  <si>
    <t>da LM-IR (IN2647)</t>
  </si>
  <si>
    <t>Electrochemical Energy Storage technologies</t>
  </si>
  <si>
    <t>CHIM/07</t>
  </si>
  <si>
    <t>?</t>
  </si>
  <si>
    <t>DA CHEMICAL</t>
  </si>
  <si>
    <t>x</t>
  </si>
  <si>
    <t>spaziale</t>
  </si>
  <si>
    <t>aeronautico</t>
  </si>
  <si>
    <t>RAD 2019</t>
  </si>
  <si>
    <t>minimi</t>
  </si>
  <si>
    <t>-</t>
  </si>
  <si>
    <t>massimi</t>
  </si>
  <si>
    <t>LAUREA MAGISTRALE IN CHEMICAL AND PROCESS ENGINEERING LM-22</t>
  </si>
  <si>
    <t>Offerta Verticale per coorte 2025/2026</t>
  </si>
  <si>
    <t xml:space="preserve"> CCS 03/02/2025</t>
  </si>
  <si>
    <t>CdDIP 19/02/2025</t>
  </si>
  <si>
    <t xml:space="preserve">nuovo SSD </t>
  </si>
  <si>
    <t>Ingegneria Chimica</t>
  </si>
  <si>
    <t>a scelta libera</t>
  </si>
  <si>
    <t>cfu</t>
  </si>
  <si>
    <t>ore</t>
  </si>
  <si>
    <t>Ambito</t>
  </si>
  <si>
    <t>OBBLIGATORIETA'</t>
  </si>
  <si>
    <t>Multiphase thermodynamics and transport phenomena</t>
  </si>
  <si>
    <t xml:space="preserve">INGLESE </t>
  </si>
  <si>
    <t>ING-IND/24</t>
  </si>
  <si>
    <t>ICHI-01/B</t>
  </si>
  <si>
    <t>chimica</t>
  </si>
  <si>
    <t xml:space="preserve">Separation unit operations </t>
  </si>
  <si>
    <r>
      <rPr>
        <sz val="9"/>
        <color theme="1"/>
        <rFont val="Arial"/>
      </rPr>
      <t xml:space="preserve">INGLESE </t>
    </r>
    <r>
      <rPr>
        <sz val="9"/>
        <color rgb="FFFF0000"/>
        <rFont val="Arial"/>
      </rPr>
      <t>blended</t>
    </r>
    <r>
      <rPr>
        <sz val="9"/>
        <color theme="1"/>
        <rFont val="Arial"/>
      </rPr>
      <t xml:space="preserve"> </t>
    </r>
  </si>
  <si>
    <t>ING-IND/25</t>
  </si>
  <si>
    <t>ICHI-02/A</t>
  </si>
  <si>
    <r>
      <rPr>
        <sz val="10"/>
        <color rgb="FFFF0000"/>
        <rFont val="Arial"/>
      </rPr>
      <t xml:space="preserve">Cambio Tipologia attività formativa: </t>
    </r>
    <r>
      <rPr>
        <sz val="10"/>
        <color rgb="FF000000"/>
        <rFont val="Arial"/>
      </rPr>
      <t xml:space="preserve">Chemical reaction engineering </t>
    </r>
  </si>
  <si>
    <r>
      <rPr>
        <sz val="9"/>
        <color theme="1"/>
        <rFont val="Arial"/>
      </rPr>
      <t xml:space="preserve">INGLESE </t>
    </r>
    <r>
      <rPr>
        <sz val="9"/>
        <color rgb="FFFF0000"/>
        <rFont val="Arial"/>
      </rPr>
      <t>blended</t>
    </r>
    <r>
      <rPr>
        <sz val="9"/>
        <color theme="1"/>
        <rFont val="Arial"/>
      </rPr>
      <t xml:space="preserve">  </t>
    </r>
  </si>
  <si>
    <t>ING-IND/23</t>
  </si>
  <si>
    <t>ICHI-01/A</t>
  </si>
  <si>
    <r>
      <rPr>
        <strike/>
        <sz val="10"/>
        <color rgb="FFFF0000"/>
        <rFont val="Arial"/>
      </rPr>
      <t xml:space="preserve">I </t>
    </r>
    <r>
      <rPr>
        <sz val="10"/>
        <color rgb="FFFF0000"/>
        <rFont val="Arial"/>
      </rPr>
      <t>II</t>
    </r>
  </si>
  <si>
    <r>
      <rPr>
        <strike/>
        <sz val="10"/>
        <color rgb="FFFF0000"/>
        <rFont val="Arial"/>
      </rPr>
      <t>2</t>
    </r>
    <r>
      <rPr>
        <sz val="10"/>
        <color rgb="FFFF0000"/>
        <rFont val="Arial"/>
      </rPr>
      <t xml:space="preserve">  1</t>
    </r>
  </si>
  <si>
    <t>Industrial process safety and risk analysis</t>
  </si>
  <si>
    <t>Process and fluid  dynamics simulation</t>
  </si>
  <si>
    <r>
      <rPr>
        <sz val="9"/>
        <color theme="1"/>
        <rFont val="Arial"/>
      </rPr>
      <t xml:space="preserve">INGLESE </t>
    </r>
    <r>
      <rPr>
        <sz val="9"/>
        <color rgb="FFFF0000"/>
        <rFont val="Arial"/>
      </rPr>
      <t>blended</t>
    </r>
    <r>
      <rPr>
        <sz val="9"/>
        <color theme="1"/>
        <rFont val="Arial"/>
      </rPr>
      <t xml:space="preserve"> </t>
    </r>
  </si>
  <si>
    <r>
      <rPr>
        <sz val="10"/>
        <color theme="1"/>
        <rFont val="Arial"/>
      </rPr>
      <t>I</t>
    </r>
    <r>
      <rPr>
        <sz val="10"/>
        <color rgb="FFFF0000"/>
        <rFont val="Arial"/>
      </rPr>
      <t xml:space="preserve"> </t>
    </r>
  </si>
  <si>
    <t>Industrial chemical processes</t>
  </si>
  <si>
    <t>ING-IND/27</t>
  </si>
  <si>
    <t>ICHI-02/B</t>
  </si>
  <si>
    <t>English language B2 (productive Skills)</t>
  </si>
  <si>
    <t>altre conoscenze</t>
  </si>
  <si>
    <r>
      <rPr>
        <strike/>
        <sz val="11"/>
        <color rgb="FFFF0000"/>
        <rFont val="Calibri"/>
      </rPr>
      <t xml:space="preserve">II  </t>
    </r>
    <r>
      <rPr>
        <sz val="11"/>
        <color rgb="FFFF0000"/>
        <rFont val="Calibri"/>
      </rPr>
      <t>I</t>
    </r>
  </si>
  <si>
    <r>
      <rPr>
        <strike/>
        <sz val="10"/>
        <color rgb="FFFF0000"/>
        <rFont val="Arial"/>
      </rPr>
      <t>1</t>
    </r>
    <r>
      <rPr>
        <sz val="10"/>
        <color rgb="FFFF0000"/>
        <rFont val="Arial"/>
      </rPr>
      <t xml:space="preserve"> 2</t>
    </r>
  </si>
  <si>
    <t xml:space="preserve">Process dynamics and control  
</t>
  </si>
  <si>
    <t>Process design</t>
  </si>
  <si>
    <t>Master's thesis</t>
  </si>
  <si>
    <r>
      <rPr>
        <b/>
        <sz val="10"/>
        <color rgb="FF000000"/>
        <rFont val="Arial"/>
      </rPr>
      <t xml:space="preserve">A scelta vincolata 12 crediti </t>
    </r>
    <r>
      <rPr>
        <b/>
        <sz val="10"/>
        <color rgb="FFFF0000"/>
        <rFont val="Arial"/>
      </rPr>
      <t xml:space="preserve">AFFINI </t>
    </r>
  </si>
  <si>
    <t>Machine learning for process engineering</t>
  </si>
  <si>
    <t>ING-IND/26</t>
  </si>
  <si>
    <t>ICHI-01/C</t>
  </si>
  <si>
    <t>Green Chemistry and Engineering</t>
  </si>
  <si>
    <t>Process technologies for carbon-neutral fuels</t>
  </si>
  <si>
    <t xml:space="preserve">Polymer processing and recycling </t>
  </si>
  <si>
    <t>da IN2647</t>
  </si>
  <si>
    <t>Strategic environmental management</t>
  </si>
  <si>
    <t xml:space="preserve">Particle technology for the food and pharmaceutical industries </t>
  </si>
  <si>
    <t>+IN2647</t>
  </si>
  <si>
    <t>Life cycle engineering of contaminated sites</t>
  </si>
  <si>
    <t>Membrane separation processes</t>
  </si>
  <si>
    <t>Food and bioprocess technologies</t>
  </si>
  <si>
    <t xml:space="preserve">Industrial processes for biobased and specialty
chemicals </t>
  </si>
  <si>
    <t xml:space="preserve">Fundamentals of 3D bioprinting </t>
  </si>
  <si>
    <t>Electrochemical energy storage technologies</t>
  </si>
  <si>
    <t>CHEM-06/A</t>
  </si>
  <si>
    <t>Business management</t>
  </si>
  <si>
    <t>IEGE-01/A</t>
  </si>
  <si>
    <t xml:space="preserve"> +IN2647 +Electrical Eng. </t>
  </si>
  <si>
    <t xml:space="preserve">II </t>
  </si>
  <si>
    <t xml:space="preserve">Electroheat science for materials technologies and chemical processes </t>
  </si>
  <si>
    <t>ING-IND/31</t>
  </si>
  <si>
    <t>IIET-01/A</t>
  </si>
  <si>
    <r>
      <rPr>
        <sz val="10"/>
        <color rgb="FFFF0000"/>
        <rFont val="Arial"/>
      </rPr>
      <t xml:space="preserve">NUOVO INSEGNAMENTO: </t>
    </r>
    <r>
      <rPr>
        <sz val="10"/>
        <color rgb="FF000000"/>
        <rFont val="Arial"/>
      </rPr>
      <t>Bioprocess engineering</t>
    </r>
  </si>
  <si>
    <r>
      <rPr>
        <sz val="10"/>
        <color rgb="FFFF0000"/>
        <rFont val="Arial"/>
      </rPr>
      <t xml:space="preserve">NUOVA INSEGNAMENTO: </t>
    </r>
    <r>
      <rPr>
        <sz val="10"/>
        <color rgb="FF000000"/>
        <rFont val="Arial"/>
      </rPr>
      <t>Process optimization and scheduling</t>
    </r>
  </si>
  <si>
    <t>Insegnamenti offerti per la scelta libera oltre a quelli opzionali non ancora selezionati dallo studente</t>
  </si>
  <si>
    <r>
      <rPr>
        <sz val="10"/>
        <color rgb="FFFF0000"/>
        <rFont val="Arial"/>
      </rPr>
      <t>NUOVO INSEGNAMENTO:</t>
    </r>
    <r>
      <rPr>
        <sz val="10"/>
        <color rgb="FF9900FF"/>
        <rFont val="Arial"/>
      </rPr>
      <t xml:space="preserve"> Industrial electrochemical engineering</t>
    </r>
  </si>
  <si>
    <r>
      <rPr>
        <sz val="10"/>
        <color rgb="FFFF0000"/>
        <rFont val="Arial"/>
      </rPr>
      <t xml:space="preserve">NUOVA INSEGNAMENTO. </t>
    </r>
    <r>
      <rPr>
        <sz val="10"/>
        <color rgb="FF000000"/>
        <rFont val="Arial"/>
      </rPr>
      <t>Industrial applications and methods in chemical engineering</t>
    </r>
  </si>
  <si>
    <t>ING-IND/24 + ING-IND/25 + ING-IND/27</t>
  </si>
  <si>
    <t>2 CFU ICHI-01/B + 2 CFU ICHI-02/A + 2 CFU ICHI-02/B</t>
  </si>
  <si>
    <t>RAD</t>
  </si>
  <si>
    <t>VARIAZIONI:</t>
  </si>
  <si>
    <t xml:space="preserve">MODIFIA DI TIPOLOGIA: </t>
  </si>
  <si>
    <t>Chemical reaction engineering  diventa caraterizzante</t>
  </si>
  <si>
    <r>
      <rPr>
        <sz val="11"/>
        <color rgb="FF000000"/>
        <rFont val="Calibri, sans-serif"/>
      </rPr>
      <t xml:space="preserve">Viene introdttoa una lista di 12 crediti </t>
    </r>
    <r>
      <rPr>
        <i/>
        <sz val="11"/>
        <color rgb="FF000000"/>
        <rFont val="Calibri, sans-serif"/>
      </rPr>
      <t xml:space="preserve">affini </t>
    </r>
    <r>
      <rPr>
        <sz val="11"/>
        <color rgb="FF000000"/>
        <rFont val="Calibri, sans-serif"/>
      </rPr>
      <t>a scelta vincolata</t>
    </r>
  </si>
  <si>
    <t xml:space="preserve">MODIFICHE DI ANNO DI EROGAZIONE: </t>
  </si>
  <si>
    <t>1)Industrial safety and risk analysis passa al II anno I semestre (tacerà per l’anno accademico 2025/26)</t>
  </si>
  <si>
    <t>2)Process dynamics and control passa al I anno II semestre</t>
  </si>
  <si>
    <t xml:space="preserve">NUOVI CORSI: </t>
  </si>
  <si>
    <t>Bioprocess engineering 2 anno 1 sem 6 cfu</t>
  </si>
  <si>
    <t>Process optimization and scheduling 2 anno 2 sem 6 cfu</t>
  </si>
  <si>
    <t>Industrial applications and methods in chemical engineering 2 anno 2 sem 6 cfu</t>
  </si>
  <si>
    <t xml:space="preserve">Industrial electrochemical engineering 1 anno 2 semestre 6 cfu (da confermare ai sensi del CCS del 3/02/2025) </t>
  </si>
  <si>
    <t>ATTIVITA' EROGATE BLENDED:</t>
  </si>
  <si>
    <t>Aderiscono i corsi di Separation unit operations, Chemical reaction engineering e Process and fluid  dynamics simulation</t>
  </si>
  <si>
    <t>Photovoltaic science and technology</t>
  </si>
  <si>
    <t>IIND-04/A</t>
  </si>
  <si>
    <t>Renewable energy technologies</t>
  </si>
  <si>
    <t>IIND-07/A</t>
  </si>
  <si>
    <t>LAUREA MAGISTRALE IN Energy Engineering  LM-30</t>
  </si>
  <si>
    <t>Verticale per coorte 2025/2026</t>
  </si>
  <si>
    <t>CCS 05/02/2025</t>
  </si>
  <si>
    <t>CdD 19/02/2025</t>
  </si>
  <si>
    <t>anno erogazione</t>
  </si>
  <si>
    <t>NUOVI SSD</t>
  </si>
  <si>
    <t>ingegneria energetica e nucleare</t>
  </si>
  <si>
    <t>Profili</t>
  </si>
  <si>
    <t>Applied energy</t>
  </si>
  <si>
    <t xml:space="preserve">IIND-06/B 5 CFU IIND-06/A 4 CFU </t>
  </si>
  <si>
    <t>energetica e nucleare</t>
  </si>
  <si>
    <t xml:space="preserve"> + LM Ing. Meccanica </t>
  </si>
  <si>
    <t>Energy systems</t>
  </si>
  <si>
    <t>IIND-06/B</t>
  </si>
  <si>
    <t>Measurements and instrumentation</t>
  </si>
  <si>
    <r>
      <rPr>
        <sz val="10"/>
        <color theme="1"/>
        <rFont val="Arial"/>
      </rPr>
      <t xml:space="preserve">INGLESE </t>
    </r>
    <r>
      <rPr>
        <sz val="10"/>
        <color rgb="FFFF0000"/>
        <rFont val="Arial"/>
      </rPr>
      <t xml:space="preserve">blended </t>
    </r>
  </si>
  <si>
    <t>6 cfu ING-IND/12
3 cfu ING-INF/07</t>
  </si>
  <si>
    <t xml:space="preserve">6 CFU IMIS-01/A 3 CFU IIND-01/G </t>
  </si>
  <si>
    <t>Combustion</t>
  </si>
  <si>
    <t>Heat transfer and thermofluid dynamics</t>
  </si>
  <si>
    <t xml:space="preserve"> + LM Ing. Meccanica (parziale) </t>
  </si>
  <si>
    <t>Electric power systems</t>
  </si>
  <si>
    <r>
      <rPr>
        <sz val="10"/>
        <color theme="1"/>
        <rFont val="Arial"/>
      </rPr>
      <t xml:space="preserve">INGLESE </t>
    </r>
    <r>
      <rPr>
        <sz val="10"/>
        <color rgb="FFFF0000"/>
        <rFont val="Arial"/>
      </rPr>
      <t xml:space="preserve">blended </t>
    </r>
  </si>
  <si>
    <t>ING-IND/33</t>
  </si>
  <si>
    <t>IIND-08/B</t>
  </si>
  <si>
    <r>
      <rPr>
        <sz val="10"/>
        <color theme="1"/>
        <rFont val="Arial"/>
      </rPr>
      <t xml:space="preserve">INGLESE </t>
    </r>
    <r>
      <rPr>
        <sz val="10"/>
        <color rgb="FFFF0000"/>
        <rFont val="Arial"/>
      </rPr>
      <t xml:space="preserve">blended  </t>
    </r>
  </si>
  <si>
    <t>Energy economics</t>
  </si>
  <si>
    <t>SECS-P/06</t>
  </si>
  <si>
    <t>ECON-04/A</t>
  </si>
  <si>
    <t>I/II</t>
  </si>
  <si>
    <t>English language B2 (productive skills)</t>
  </si>
  <si>
    <t xml:space="preserve">Corsi caratterizzanti a scelta vincolata (15 cfu) </t>
  </si>
  <si>
    <t>+IN2646 +IN2647</t>
  </si>
  <si>
    <t>Cogeneration and combined plants</t>
  </si>
  <si>
    <t xml:space="preserve">+ Lm Electrical Eng. 
 + Lm Meccanica </t>
  </si>
  <si>
    <t>Nuclear fission and fusion plants</t>
  </si>
  <si>
    <t>ING-IND/19</t>
  </si>
  <si>
    <t>IIND-07/D</t>
  </si>
  <si>
    <t xml:space="preserve">+ Lm Electrical Eng. 
</t>
  </si>
  <si>
    <t>Green power conversion and utilization</t>
  </si>
  <si>
    <t>IIND-08/A</t>
  </si>
  <si>
    <t>G-U</t>
  </si>
  <si>
    <t>Wind and hydraulic turbines</t>
  </si>
  <si>
    <t>IIND-06/A</t>
  </si>
  <si>
    <t>Heating ventilation air conditioning systems</t>
  </si>
  <si>
    <t>U</t>
  </si>
  <si>
    <t>Energy and buildings</t>
  </si>
  <si>
    <t>Refrigeration and heat pump technology</t>
  </si>
  <si>
    <t xml:space="preserve">da LM ingegneria Meccanica </t>
  </si>
  <si>
    <t xml:space="preserve">Insegnamenti offerti per la scelta autonoma dello studente (15 cfu) </t>
  </si>
  <si>
    <t>Advanced control systems</t>
  </si>
  <si>
    <t>ING-INF/04</t>
  </si>
  <si>
    <t>IINF-04/A</t>
  </si>
  <si>
    <t xml:space="preserve">da Lm electrical Eng. </t>
  </si>
  <si>
    <t xml:space="preserve">+ Lm Electrical Eng.
</t>
  </si>
  <si>
    <t>Design and optimization of sustainable energy systems</t>
  </si>
  <si>
    <t>IND-06/B</t>
  </si>
  <si>
    <t xml:space="preserve">1 </t>
  </si>
  <si>
    <t xml:space="preserve">Applied acoustic and design for product sound quality  </t>
  </si>
  <si>
    <t>IIND-07/B</t>
  </si>
  <si>
    <t xml:space="preserve">Manufacturing Technology </t>
  </si>
  <si>
    <t>da LM Materials Eng.</t>
  </si>
  <si>
    <t>U/G</t>
  </si>
  <si>
    <t>Sustainable Technologies for Hydrogen</t>
  </si>
  <si>
    <t>2 CFU ING-IND/23 2 CFU ING-IND/10 2 CFU ING-IND/08</t>
  </si>
  <si>
    <t>2 CFU ICHI-01/A 2 CFU IIND-07/A 2 CFU IIND-06/A</t>
  </si>
  <si>
    <t xml:space="preserve">affine 2 cfu /caratterrizante 4 cfu </t>
  </si>
  <si>
    <t xml:space="preserve">Laboratori offerti per la scelta autonoma dello studente (massimo 6 cfu) </t>
  </si>
  <si>
    <r>
      <rPr>
        <sz val="10"/>
        <color rgb="FF000000"/>
        <rFont val="Arial"/>
      </rPr>
      <t>Laboratory of applied thermodynamics</t>
    </r>
    <r>
      <rPr>
        <sz val="10"/>
        <color rgb="FF000000"/>
        <rFont val="Arial"/>
      </rPr>
      <t xml:space="preserve"> </t>
    </r>
  </si>
  <si>
    <t>Laboratory of computational thermo-fluid dynamics</t>
  </si>
  <si>
    <t>Laboratory of energy audit</t>
  </si>
  <si>
    <r>
      <rPr>
        <b/>
        <sz val="11"/>
        <color rgb="FFFF0000"/>
        <rFont val="Calibri"/>
      </rPr>
      <t>NUOVO INSEGNAMENTO: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>Energy storage technologies for sustainable energy systems</t>
    </r>
  </si>
  <si>
    <t>2 CFU in IIND-06/A e 4 CFU in IIND-06/B</t>
  </si>
  <si>
    <t xml:space="preserve"> I</t>
  </si>
  <si>
    <r>
      <rPr>
        <b/>
        <sz val="11"/>
        <color rgb="FFFF0000"/>
        <rFont val="Calibri"/>
      </rPr>
      <t>NUOVO INSEGNAMENTO:</t>
    </r>
    <r>
      <rPr>
        <sz val="11"/>
        <color rgb="FF000000"/>
        <rFont val="Calibri"/>
      </rPr>
      <t xml:space="preserve"> Urban Energy Planing </t>
    </r>
  </si>
  <si>
    <t xml:space="preserve">ING-IND/11 </t>
  </si>
  <si>
    <t xml:space="preserve">altre </t>
  </si>
  <si>
    <t xml:space="preserve">PROFILI: </t>
  </si>
  <si>
    <t>Sustainable energy utilization</t>
  </si>
  <si>
    <t>Sustainable power generation</t>
  </si>
  <si>
    <t>Variazioni:</t>
  </si>
  <si>
    <t>Nuovi insegnamenti:</t>
  </si>
  <si>
    <t xml:space="preserve">Energy storage technologies for sustainable energy systems - proposto a scelta - II anno I semestre </t>
  </si>
  <si>
    <t>10% online coorte 2025:</t>
  </si>
  <si>
    <t>-Measurements and instrumentation - 1 anno 1 sem</t>
  </si>
  <si>
    <t>-Electric power systems - 1 anno 2 sem</t>
  </si>
  <si>
    <t>-Renewable energy technologies - 2 anno 1 sem</t>
  </si>
  <si>
    <t>Urban Energy Planing - I anno II semestre</t>
  </si>
  <si>
    <t xml:space="preserve">ING-IND/08 - cfu 2 ING-IND/09 - cfu 4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</si>
</sst>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Arial"/>
    </font>
    <font>
      <b/>
      <sz val="11"/>
      <color rgb="FFC00000"/>
      <name val="Calibri"/>
    </font>
    <font>
      <b/>
      <sz val="12"/>
      <color rgb="FFC00000"/>
      <name val="Calibri"/>
    </font>
    <font>
      <b/>
      <strike/>
      <sz val="12"/>
      <color rgb="FFC00000"/>
      <name val="Calibri"/>
    </font>
    <font>
      <sz val="9"/>
      <color rgb="FF00000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rgb="FF525252"/>
      <name val="Arial"/>
    </font>
    <font>
      <sz val="11"/>
      <color rgb="FF525252"/>
      <name val="Calibri"/>
    </font>
    <font>
      <b/>
      <sz val="11"/>
      <color rgb="FFA61C00"/>
      <name val="Calibri"/>
    </font>
    <font>
      <b/>
      <sz val="18"/>
      <color theme="1"/>
      <name val="Calibri"/>
    </font>
    <font>
      <i/>
      <sz val="11"/>
      <color rgb="FF525252"/>
      <name val="Calibri"/>
    </font>
    <font>
      <sz val="11"/>
      <color rgb="FFC00000"/>
      <name val="Calibri"/>
    </font>
    <font>
      <sz val="11"/>
      <color rgb="FFFF0000"/>
      <name val="Calibri"/>
    </font>
    <font>
      <sz val="14"/>
      <color rgb="FF000000"/>
      <name val="Arial"/>
    </font>
    <font>
      <sz val="11"/>
      <name val="Calibri"/>
    </font>
    <font>
      <b/>
      <sz val="12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9"/>
      <color theme="1"/>
      <name val="Arial"/>
    </font>
    <font>
      <sz val="10"/>
      <color rgb="FFFF0000"/>
      <name val="Arial"/>
    </font>
    <font>
      <sz val="10"/>
      <color rgb="FF000000"/>
      <name val="Arial"/>
    </font>
    <font>
      <b/>
      <sz val="10"/>
      <color rgb="FFFF0000"/>
      <name val="Arial"/>
    </font>
    <font>
      <sz val="9"/>
      <color rgb="FF000000"/>
      <name val="Arial"/>
    </font>
    <font>
      <sz val="8"/>
      <color rgb="FFFF0000"/>
      <name val="Arial"/>
    </font>
    <font>
      <sz val="9"/>
      <color rgb="FFFF0000"/>
      <name val="Arial"/>
    </font>
    <font>
      <b/>
      <sz val="8"/>
      <color theme="1"/>
      <name val="Arial"/>
    </font>
    <font>
      <strike/>
      <sz val="10"/>
      <color theme="1"/>
      <name val="Arial"/>
    </font>
    <font>
      <sz val="11"/>
      <color rgb="FFFF0000"/>
      <name val="Arial"/>
    </font>
    <font>
      <b/>
      <u/>
      <sz val="13"/>
      <color rgb="FFFF0000"/>
      <name val="Calibri"/>
    </font>
    <font>
      <sz val="13"/>
      <color theme="1"/>
      <name val="Arial"/>
    </font>
    <font>
      <b/>
      <u/>
      <sz val="11"/>
      <color rgb="FFFF0000"/>
      <name val="Calibri"/>
    </font>
    <font>
      <b/>
      <u/>
      <sz val="11"/>
      <color rgb="FFFF0000"/>
      <name val="Calibri"/>
    </font>
    <font>
      <sz val="11"/>
      <color rgb="FF000000"/>
      <name val="Arial"/>
    </font>
    <font>
      <sz val="10"/>
      <color rgb="FF9900FF"/>
      <name val="Arial"/>
    </font>
    <font>
      <b/>
      <u/>
      <sz val="11"/>
      <color rgb="FFFF0000"/>
      <name val="Calibri"/>
    </font>
    <font>
      <sz val="11"/>
      <color theme="1"/>
      <name val="Arial"/>
    </font>
    <font>
      <strike/>
      <sz val="10"/>
      <color rgb="FFFF0000"/>
      <name val="Arial"/>
    </font>
    <font>
      <b/>
      <sz val="11"/>
      <color rgb="FFFF0000"/>
      <name val="Calibri"/>
    </font>
    <font>
      <sz val="11"/>
      <color rgb="FFFF0000"/>
      <name val="Calibri"/>
      <scheme val="minor"/>
    </font>
    <font>
      <sz val="10"/>
      <color rgb="FF222222"/>
      <name val="Arial"/>
    </font>
    <font>
      <b/>
      <sz val="11"/>
      <color rgb="FFFF0000"/>
      <name val="Calibri"/>
      <scheme val="minor"/>
    </font>
    <font>
      <sz val="12"/>
      <color rgb="FFFF0000"/>
      <name val="Arial"/>
    </font>
    <font>
      <b/>
      <sz val="11"/>
      <color theme="1"/>
      <name val="Calibri"/>
    </font>
    <font>
      <b/>
      <sz val="10"/>
      <color rgb="FF000000"/>
      <name val="Arial"/>
    </font>
    <font>
      <b/>
      <sz val="14"/>
      <color rgb="FFA61C00"/>
      <name val="Arial"/>
    </font>
    <font>
      <strike/>
      <sz val="11"/>
      <color rgb="FFFF0000"/>
      <name val="Calibri"/>
    </font>
    <font>
      <sz val="11"/>
      <color rgb="FF000000"/>
      <name val="Calibri, sans-serif"/>
    </font>
    <font>
      <i/>
      <sz val="11"/>
      <color rgb="FF000000"/>
      <name val="Calibri, sans-serif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9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textRotation="90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/>
    </xf>
    <xf numFmtId="0" fontId="2" fillId="4" borderId="2" xfId="0" applyFont="1" applyFill="1" applyBorder="1" applyAlignment="1">
      <alignment horizontal="center" textRotation="90"/>
    </xf>
    <xf numFmtId="0" fontId="2" fillId="5" borderId="2" xfId="0" applyFont="1" applyFill="1" applyBorder="1" applyAlignment="1">
      <alignment horizontal="center" textRotation="90"/>
    </xf>
    <xf numFmtId="0" fontId="2" fillId="6" borderId="2" xfId="0" applyFont="1" applyFill="1" applyBorder="1" applyAlignment="1">
      <alignment horizontal="center" textRotation="90"/>
    </xf>
    <xf numFmtId="0" fontId="3" fillId="0" borderId="0" xfId="0" applyFont="1"/>
    <xf numFmtId="49" fontId="1" fillId="2" borderId="2" xfId="0" applyNumberFormat="1" applyFont="1" applyFill="1" applyBorder="1" applyAlignment="1"/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7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1" fillId="6" borderId="2" xfId="0" applyFont="1" applyFill="1" applyBorder="1"/>
    <xf numFmtId="0" fontId="1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5" fillId="3" borderId="2" xfId="0" applyFont="1" applyFill="1" applyBorder="1"/>
    <xf numFmtId="0" fontId="6" fillId="4" borderId="2" xfId="0" applyFont="1" applyFill="1" applyBorder="1"/>
    <xf numFmtId="0" fontId="7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/>
    </xf>
    <xf numFmtId="0" fontId="1" fillId="7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5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1" fontId="1" fillId="2" borderId="5" xfId="0" applyNumberFormat="1" applyFont="1" applyFill="1" applyBorder="1"/>
    <xf numFmtId="1" fontId="1" fillId="6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1" fontId="1" fillId="2" borderId="2" xfId="0" applyNumberFormat="1" applyFont="1" applyFill="1" applyBorder="1"/>
    <xf numFmtId="1" fontId="1" fillId="6" borderId="2" xfId="0" applyNumberFormat="1" applyFont="1" applyFill="1" applyBorder="1"/>
    <xf numFmtId="49" fontId="1" fillId="2" borderId="2" xfId="0" applyNumberFormat="1" applyFont="1" applyFill="1" applyBorder="1" applyAlignment="1">
      <alignment horizontal="left"/>
    </xf>
    <xf numFmtId="0" fontId="1" fillId="3" borderId="6" xfId="0" applyFont="1" applyFill="1" applyBorder="1"/>
    <xf numFmtId="0" fontId="1" fillId="4" borderId="6" xfId="0" applyFont="1" applyFill="1" applyBorder="1"/>
    <xf numFmtId="0" fontId="7" fillId="2" borderId="2" xfId="0" applyFont="1" applyFill="1" applyBorder="1" applyAlignment="1">
      <alignment wrapText="1"/>
    </xf>
    <xf numFmtId="49" fontId="1" fillId="2" borderId="7" xfId="0" applyNumberFormat="1" applyFont="1" applyFill="1" applyBorder="1" applyAlignment="1"/>
    <xf numFmtId="0" fontId="1" fillId="2" borderId="7" xfId="0" applyFont="1" applyFill="1" applyBorder="1"/>
    <xf numFmtId="49" fontId="1" fillId="2" borderId="7" xfId="0" applyNumberFormat="1" applyFont="1" applyFill="1" applyBorder="1" applyAlignment="1">
      <alignment horizontal="left"/>
    </xf>
    <xf numFmtId="0" fontId="1" fillId="2" borderId="7" xfId="0" applyFont="1" applyFill="1" applyBorder="1" applyAlignment="1">
      <alignment wrapText="1"/>
    </xf>
    <xf numFmtId="0" fontId="1" fillId="3" borderId="7" xfId="0" applyFont="1" applyFill="1" applyBorder="1"/>
    <xf numFmtId="0" fontId="1" fillId="4" borderId="7" xfId="0" applyFont="1" applyFill="1" applyBorder="1"/>
    <xf numFmtId="0" fontId="1" fillId="5" borderId="7" xfId="0" applyFont="1" applyFill="1" applyBorder="1"/>
    <xf numFmtId="1" fontId="1" fillId="2" borderId="7" xfId="0" applyNumberFormat="1" applyFont="1" applyFill="1" applyBorder="1"/>
    <xf numFmtId="0" fontId="1" fillId="6" borderId="7" xfId="0" applyFont="1" applyFill="1" applyBorder="1"/>
    <xf numFmtId="1" fontId="1" fillId="6" borderId="7" xfId="0" applyNumberFormat="1" applyFont="1" applyFill="1" applyBorder="1"/>
    <xf numFmtId="0" fontId="9" fillId="0" borderId="0" xfId="0" applyFont="1"/>
    <xf numFmtId="49" fontId="1" fillId="2" borderId="8" xfId="0" applyNumberFormat="1" applyFont="1" applyFill="1" applyBorder="1"/>
    <xf numFmtId="0" fontId="1" fillId="2" borderId="8" xfId="0" applyFont="1" applyFill="1" applyBorder="1"/>
    <xf numFmtId="49" fontId="1" fillId="2" borderId="8" xfId="0" applyNumberFormat="1" applyFont="1" applyFill="1" applyBorder="1" applyAlignment="1">
      <alignment horizontal="left"/>
    </xf>
    <xf numFmtId="0" fontId="1" fillId="2" borderId="8" xfId="0" applyFont="1" applyFill="1" applyBorder="1" applyAlignment="1">
      <alignment wrapText="1"/>
    </xf>
    <xf numFmtId="0" fontId="1" fillId="3" borderId="8" xfId="0" applyFont="1" applyFill="1" applyBorder="1"/>
    <xf numFmtId="0" fontId="1" fillId="4" borderId="8" xfId="0" applyFont="1" applyFill="1" applyBorder="1"/>
    <xf numFmtId="0" fontId="1" fillId="5" borderId="8" xfId="0" applyFont="1" applyFill="1" applyBorder="1"/>
    <xf numFmtId="1" fontId="1" fillId="2" borderId="8" xfId="0" applyNumberFormat="1" applyFont="1" applyFill="1" applyBorder="1"/>
    <xf numFmtId="0" fontId="1" fillId="6" borderId="8" xfId="0" applyFont="1" applyFill="1" applyBorder="1"/>
    <xf numFmtId="1" fontId="1" fillId="6" borderId="8" xfId="0" applyNumberFormat="1" applyFont="1" applyFill="1" applyBorder="1"/>
    <xf numFmtId="0" fontId="1" fillId="2" borderId="1" xfId="0" applyFont="1" applyFill="1" applyBorder="1"/>
    <xf numFmtId="49" fontId="1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1" fillId="3" borderId="4" xfId="0" applyFont="1" applyFill="1" applyBorder="1"/>
    <xf numFmtId="0" fontId="1" fillId="4" borderId="4" xfId="0" applyFont="1" applyFill="1" applyBorder="1"/>
    <xf numFmtId="0" fontId="1" fillId="5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6" borderId="4" xfId="0" applyFont="1" applyFill="1" applyBorder="1" applyAlignment="1">
      <alignment wrapText="1"/>
    </xf>
    <xf numFmtId="1" fontId="1" fillId="6" borderId="4" xfId="0" applyNumberFormat="1" applyFont="1" applyFill="1" applyBorder="1"/>
    <xf numFmtId="0" fontId="1" fillId="2" borderId="4" xfId="0" applyFont="1" applyFill="1" applyBorder="1" applyAlignment="1">
      <alignment horizontal="left"/>
    </xf>
    <xf numFmtId="0" fontId="2" fillId="8" borderId="4" xfId="0" applyFont="1" applyFill="1" applyBorder="1" applyAlignment="1">
      <alignment wrapText="1"/>
    </xf>
    <xf numFmtId="0" fontId="1" fillId="5" borderId="4" xfId="0" applyFont="1" applyFill="1" applyBorder="1"/>
    <xf numFmtId="0" fontId="1" fillId="6" borderId="4" xfId="0" applyFont="1" applyFill="1" applyBorder="1"/>
    <xf numFmtId="0" fontId="10" fillId="0" borderId="0" xfId="0" applyFont="1"/>
    <xf numFmtId="49" fontId="1" fillId="8" borderId="2" xfId="0" applyNumberFormat="1" applyFont="1" applyFill="1" applyBorder="1"/>
    <xf numFmtId="0" fontId="1" fillId="8" borderId="4" xfId="0" applyFont="1" applyFill="1" applyBorder="1"/>
    <xf numFmtId="0" fontId="1" fillId="8" borderId="2" xfId="0" applyFont="1" applyFill="1" applyBorder="1" applyAlignment="1">
      <alignment horizontal="left"/>
    </xf>
    <xf numFmtId="0" fontId="1" fillId="8" borderId="2" xfId="0" applyFont="1" applyFill="1" applyBorder="1" applyAlignment="1">
      <alignment wrapText="1"/>
    </xf>
    <xf numFmtId="1" fontId="1" fillId="8" borderId="2" xfId="0" applyNumberFormat="1" applyFont="1" applyFill="1" applyBorder="1"/>
    <xf numFmtId="0" fontId="1" fillId="8" borderId="2" xfId="0" applyFont="1" applyFill="1" applyBorder="1"/>
    <xf numFmtId="0" fontId="1" fillId="8" borderId="4" xfId="0" applyFont="1" applyFill="1" applyBorder="1" applyAlignment="1">
      <alignment wrapText="1"/>
    </xf>
    <xf numFmtId="0" fontId="11" fillId="0" borderId="0" xfId="0" applyFont="1"/>
    <xf numFmtId="0" fontId="1" fillId="8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49" fontId="1" fillId="7" borderId="2" xfId="0" applyNumberFormat="1" applyFont="1" applyFill="1" applyBorder="1"/>
    <xf numFmtId="0" fontId="8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11" fillId="7" borderId="1" xfId="0" applyFont="1" applyFill="1" applyBorder="1"/>
    <xf numFmtId="1" fontId="1" fillId="8" borderId="4" xfId="0" applyNumberFormat="1" applyFont="1" applyFill="1" applyBorder="1"/>
    <xf numFmtId="49" fontId="1" fillId="8" borderId="4" xfId="0" applyNumberFormat="1" applyFont="1" applyFill="1" applyBorder="1"/>
    <xf numFmtId="0" fontId="10" fillId="7" borderId="1" xfId="0" applyFont="1" applyFill="1" applyBorder="1"/>
    <xf numFmtId="0" fontId="1" fillId="7" borderId="4" xfId="0" applyFont="1" applyFill="1" applyBorder="1"/>
    <xf numFmtId="0" fontId="1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3" fillId="0" borderId="0" xfId="0" applyFont="1" applyAlignment="1">
      <alignment vertical="center"/>
    </xf>
    <xf numFmtId="0" fontId="8" fillId="8" borderId="1" xfId="0" applyFont="1" applyFill="1" applyBorder="1" applyAlignment="1">
      <alignment wrapText="1"/>
    </xf>
    <xf numFmtId="0" fontId="8" fillId="8" borderId="2" xfId="0" applyFont="1" applyFill="1" applyBorder="1" applyAlignment="1">
      <alignment wrapText="1"/>
    </xf>
    <xf numFmtId="0" fontId="14" fillId="0" borderId="0" xfId="0" applyFont="1"/>
    <xf numFmtId="0" fontId="1" fillId="2" borderId="1" xfId="0" applyFont="1" applyFill="1" applyBorder="1" applyAlignment="1">
      <alignment wrapText="1"/>
    </xf>
    <xf numFmtId="0" fontId="1" fillId="2" borderId="2" xfId="0" quotePrefix="1" applyFont="1" applyFill="1" applyBorder="1" applyAlignment="1">
      <alignment wrapText="1"/>
    </xf>
    <xf numFmtId="0" fontId="12" fillId="8" borderId="4" xfId="0" applyFont="1" applyFill="1" applyBorder="1" applyAlignment="1">
      <alignment wrapText="1"/>
    </xf>
    <xf numFmtId="0" fontId="1" fillId="8" borderId="4" xfId="0" quotePrefix="1" applyFont="1" applyFill="1" applyBorder="1"/>
    <xf numFmtId="0" fontId="1" fillId="8" borderId="4" xfId="0" quotePrefix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5" fillId="7" borderId="4" xfId="0" applyFont="1" applyFill="1" applyBorder="1" applyAlignment="1">
      <alignment wrapText="1"/>
    </xf>
    <xf numFmtId="0" fontId="8" fillId="7" borderId="1" xfId="0" applyFont="1" applyFill="1" applyBorder="1"/>
    <xf numFmtId="0" fontId="15" fillId="8" borderId="4" xfId="0" applyFont="1" applyFill="1" applyBorder="1" applyAlignment="1">
      <alignment wrapText="1"/>
    </xf>
    <xf numFmtId="0" fontId="16" fillId="7" borderId="1" xfId="0" applyFont="1" applyFill="1" applyBorder="1"/>
    <xf numFmtId="0" fontId="1" fillId="2" borderId="4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/>
    <xf numFmtId="0" fontId="20" fillId="0" borderId="0" xfId="0" applyFont="1"/>
    <xf numFmtId="0" fontId="20" fillId="0" borderId="2" xfId="0" applyFont="1" applyBorder="1" applyAlignment="1">
      <alignment horizontal="center" textRotation="90"/>
    </xf>
    <xf numFmtId="0" fontId="20" fillId="0" borderId="2" xfId="0" applyFont="1" applyBorder="1" applyAlignment="1">
      <alignment horizontal="center" textRotation="90" wrapText="1"/>
    </xf>
    <xf numFmtId="0" fontId="20" fillId="9" borderId="2" xfId="0" applyFont="1" applyFill="1" applyBorder="1" applyAlignment="1">
      <alignment horizontal="center" textRotation="90"/>
    </xf>
    <xf numFmtId="0" fontId="20" fillId="8" borderId="2" xfId="0" applyFont="1" applyFill="1" applyBorder="1" applyAlignment="1">
      <alignment horizontal="center" textRotation="90"/>
    </xf>
    <xf numFmtId="0" fontId="20" fillId="6" borderId="2" xfId="0" applyFont="1" applyFill="1" applyBorder="1" applyAlignment="1">
      <alignment horizontal="center" textRotation="90"/>
    </xf>
    <xf numFmtId="0" fontId="20" fillId="5" borderId="2" xfId="0" applyFont="1" applyFill="1" applyBorder="1" applyAlignment="1">
      <alignment horizontal="center" textRotation="90" wrapText="1"/>
    </xf>
    <xf numFmtId="0" fontId="20" fillId="4" borderId="2" xfId="0" applyFont="1" applyFill="1" applyBorder="1" applyAlignment="1">
      <alignment horizontal="center" textRotation="90" wrapText="1"/>
    </xf>
    <xf numFmtId="49" fontId="21" fillId="6" borderId="2" xfId="0" applyNumberFormat="1" applyFont="1" applyFill="1" applyBorder="1" applyAlignment="1"/>
    <xf numFmtId="0" fontId="3" fillId="6" borderId="17" xfId="0" applyFont="1" applyFill="1" applyBorder="1"/>
    <xf numFmtId="49" fontId="3" fillId="0" borderId="17" xfId="0" applyNumberFormat="1" applyFont="1" applyBorder="1"/>
    <xf numFmtId="0" fontId="3" fillId="0" borderId="17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7" xfId="0" applyFont="1" applyBorder="1"/>
    <xf numFmtId="0" fontId="3" fillId="9" borderId="4" xfId="0" applyFont="1" applyFill="1" applyBorder="1"/>
    <xf numFmtId="0" fontId="3" fillId="8" borderId="4" xfId="0" applyFont="1" applyFill="1" applyBorder="1"/>
    <xf numFmtId="0" fontId="3" fillId="6" borderId="4" xfId="0" applyFont="1" applyFill="1" applyBorder="1"/>
    <xf numFmtId="1" fontId="3" fillId="0" borderId="2" xfId="0" applyNumberFormat="1" applyFont="1" applyBorder="1"/>
    <xf numFmtId="0" fontId="22" fillId="0" borderId="2" xfId="0" applyFont="1" applyBorder="1"/>
    <xf numFmtId="0" fontId="22" fillId="0" borderId="2" xfId="0" applyFont="1" applyBorder="1" applyAlignment="1">
      <alignment wrapText="1"/>
    </xf>
    <xf numFmtId="0" fontId="23" fillId="0" borderId="17" xfId="0" applyFont="1" applyBorder="1"/>
    <xf numFmtId="0" fontId="3" fillId="0" borderId="2" xfId="0" applyFont="1" applyBorder="1"/>
    <xf numFmtId="0" fontId="8" fillId="0" borderId="0" xfId="0" applyFont="1" applyAlignment="1">
      <alignment wrapText="1"/>
    </xf>
    <xf numFmtId="49" fontId="3" fillId="0" borderId="2" xfId="0" applyNumberFormat="1" applyFont="1" applyBorder="1" applyAlignment="1">
      <alignment horizontal="left"/>
    </xf>
    <xf numFmtId="0" fontId="24" fillId="0" borderId="17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22" fillId="0" borderId="17" xfId="0" applyFont="1" applyBorder="1"/>
    <xf numFmtId="0" fontId="3" fillId="6" borderId="2" xfId="0" applyFont="1" applyFill="1" applyBorder="1"/>
    <xf numFmtId="0" fontId="3" fillId="9" borderId="2" xfId="0" applyFont="1" applyFill="1" applyBorder="1"/>
    <xf numFmtId="0" fontId="3" fillId="8" borderId="2" xfId="0" applyFont="1" applyFill="1" applyBorder="1"/>
    <xf numFmtId="1" fontId="3" fillId="0" borderId="17" xfId="0" applyNumberFormat="1" applyFont="1" applyBorder="1"/>
    <xf numFmtId="0" fontId="3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17" xfId="0" applyFont="1" applyBorder="1"/>
    <xf numFmtId="49" fontId="3" fillId="7" borderId="4" xfId="0" applyNumberFormat="1" applyFont="1" applyFill="1" applyBorder="1"/>
    <xf numFmtId="0" fontId="3" fillId="7" borderId="2" xfId="0" applyFont="1" applyFill="1" applyBorder="1"/>
    <xf numFmtId="49" fontId="3" fillId="0" borderId="2" xfId="0" applyNumberFormat="1" applyFont="1" applyBorder="1"/>
    <xf numFmtId="49" fontId="21" fillId="6" borderId="7" xfId="0" applyNumberFormat="1" applyFont="1" applyFill="1" applyBorder="1" applyAlignment="1"/>
    <xf numFmtId="0" fontId="3" fillId="6" borderId="7" xfId="0" applyFont="1" applyFill="1" applyBorder="1"/>
    <xf numFmtId="49" fontId="3" fillId="0" borderId="7" xfId="0" applyNumberFormat="1" applyFont="1" applyBorder="1"/>
    <xf numFmtId="0" fontId="24" fillId="0" borderId="7" xfId="0" applyFont="1" applyBorder="1" applyAlignment="1">
      <alignment wrapText="1"/>
    </xf>
    <xf numFmtId="0" fontId="3" fillId="0" borderId="7" xfId="0" applyFont="1" applyBorder="1"/>
    <xf numFmtId="0" fontId="3" fillId="9" borderId="7" xfId="0" applyFont="1" applyFill="1" applyBorder="1"/>
    <xf numFmtId="0" fontId="3" fillId="8" borderId="7" xfId="0" applyFont="1" applyFill="1" applyBorder="1"/>
    <xf numFmtId="1" fontId="3" fillId="0" borderId="7" xfId="0" applyNumberFormat="1" applyFont="1" applyBorder="1"/>
    <xf numFmtId="0" fontId="22" fillId="0" borderId="7" xfId="0" applyFont="1" applyBorder="1"/>
    <xf numFmtId="0" fontId="22" fillId="0" borderId="7" xfId="0" applyFont="1" applyBorder="1" applyAlignment="1">
      <alignment wrapText="1"/>
    </xf>
    <xf numFmtId="49" fontId="21" fillId="4" borderId="17" xfId="0" applyNumberFormat="1" applyFont="1" applyFill="1" applyBorder="1" applyAlignment="1"/>
    <xf numFmtId="0" fontId="3" fillId="4" borderId="17" xfId="0" applyFont="1" applyFill="1" applyBorder="1"/>
    <xf numFmtId="49" fontId="3" fillId="2" borderId="17" xfId="0" applyNumberFormat="1" applyFont="1" applyFill="1" applyBorder="1"/>
    <xf numFmtId="0" fontId="3" fillId="0" borderId="18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3" fillId="4" borderId="4" xfId="0" applyFont="1" applyFill="1" applyBorder="1"/>
    <xf numFmtId="49" fontId="3" fillId="2" borderId="2" xfId="0" applyNumberFormat="1" applyFont="1" applyFill="1" applyBorder="1" applyAlignment="1">
      <alignment horizontal="left"/>
    </xf>
    <xf numFmtId="0" fontId="3" fillId="0" borderId="19" xfId="0" applyFont="1" applyBorder="1" applyAlignment="1">
      <alignment wrapText="1"/>
    </xf>
    <xf numFmtId="0" fontId="3" fillId="4" borderId="2" xfId="0" applyFont="1" applyFill="1" applyBorder="1"/>
    <xf numFmtId="49" fontId="3" fillId="2" borderId="2" xfId="0" applyNumberFormat="1" applyFont="1" applyFill="1" applyBorder="1"/>
    <xf numFmtId="49" fontId="3" fillId="2" borderId="17" xfId="0" applyNumberFormat="1" applyFont="1" applyFill="1" applyBorder="1" applyAlignment="1">
      <alignment horizontal="left"/>
    </xf>
    <xf numFmtId="0" fontId="20" fillId="0" borderId="17" xfId="0" applyFont="1" applyBorder="1" applyAlignment="1">
      <alignment wrapText="1"/>
    </xf>
    <xf numFmtId="0" fontId="3" fillId="0" borderId="2" xfId="0" quotePrefix="1" applyFont="1" applyBorder="1"/>
    <xf numFmtId="49" fontId="25" fillId="2" borderId="17" xfId="0" applyNumberFormat="1" applyFont="1" applyFill="1" applyBorder="1" applyAlignment="1"/>
    <xf numFmtId="0" fontId="3" fillId="0" borderId="20" xfId="0" applyFont="1" applyBorder="1" applyAlignment="1">
      <alignment wrapText="1"/>
    </xf>
    <xf numFmtId="0" fontId="3" fillId="4" borderId="5" xfId="0" applyFont="1" applyFill="1" applyBorder="1"/>
    <xf numFmtId="49" fontId="3" fillId="2" borderId="5" xfId="0" applyNumberFormat="1" applyFont="1" applyFill="1" applyBorder="1"/>
    <xf numFmtId="0" fontId="3" fillId="0" borderId="21" xfId="0" applyFont="1" applyBorder="1" applyAlignment="1">
      <alignment wrapText="1"/>
    </xf>
    <xf numFmtId="0" fontId="3" fillId="7" borderId="5" xfId="0" applyFont="1" applyFill="1" applyBorder="1" applyAlignment="1">
      <alignment wrapText="1"/>
    </xf>
    <xf numFmtId="0" fontId="3" fillId="9" borderId="5" xfId="0" applyFont="1" applyFill="1" applyBorder="1"/>
    <xf numFmtId="0" fontId="3" fillId="8" borderId="5" xfId="0" applyFont="1" applyFill="1" applyBorder="1"/>
    <xf numFmtId="0" fontId="3" fillId="0" borderId="21" xfId="0" applyFont="1" applyBorder="1"/>
    <xf numFmtId="0" fontId="3" fillId="6" borderId="5" xfId="0" applyFont="1" applyFill="1" applyBorder="1"/>
    <xf numFmtId="1" fontId="3" fillId="0" borderId="21" xfId="0" applyNumberFormat="1" applyFont="1" applyBorder="1"/>
    <xf numFmtId="0" fontId="22" fillId="0" borderId="21" xfId="0" applyFont="1" applyBorder="1"/>
    <xf numFmtId="0" fontId="22" fillId="0" borderId="21" xfId="0" applyFont="1" applyBorder="1" applyAlignment="1">
      <alignment wrapText="1"/>
    </xf>
    <xf numFmtId="0" fontId="3" fillId="0" borderId="21" xfId="0" quotePrefix="1" applyFont="1" applyBorder="1"/>
    <xf numFmtId="49" fontId="21" fillId="4" borderId="7" xfId="0" applyNumberFormat="1" applyFont="1" applyFill="1" applyBorder="1" applyAlignment="1"/>
    <xf numFmtId="0" fontId="3" fillId="4" borderId="7" xfId="0" applyFont="1" applyFill="1" applyBorder="1"/>
    <xf numFmtId="49" fontId="3" fillId="2" borderId="7" xfId="0" applyNumberFormat="1" applyFont="1" applyFill="1" applyBorder="1"/>
    <xf numFmtId="0" fontId="21" fillId="0" borderId="7" xfId="0" applyFont="1" applyBorder="1" applyAlignment="1">
      <alignment wrapText="1"/>
    </xf>
    <xf numFmtId="49" fontId="21" fillId="0" borderId="17" xfId="0" applyNumberFormat="1" applyFont="1" applyBorder="1"/>
    <xf numFmtId="0" fontId="24" fillId="4" borderId="17" xfId="0" applyFont="1" applyFill="1" applyBorder="1"/>
    <xf numFmtId="49" fontId="24" fillId="0" borderId="2" xfId="0" applyNumberFormat="1" applyFont="1" applyBorder="1"/>
    <xf numFmtId="0" fontId="24" fillId="0" borderId="17" xfId="0" applyFont="1" applyBorder="1"/>
    <xf numFmtId="0" fontId="24" fillId="9" borderId="4" xfId="0" applyFont="1" applyFill="1" applyBorder="1"/>
    <xf numFmtId="0" fontId="24" fillId="8" borderId="4" xfId="0" applyFont="1" applyFill="1" applyBorder="1"/>
    <xf numFmtId="0" fontId="24" fillId="6" borderId="4" xfId="0" applyFont="1" applyFill="1" applyBorder="1"/>
    <xf numFmtId="1" fontId="24" fillId="0" borderId="2" xfId="0" applyNumberFormat="1" applyFont="1" applyBorder="1"/>
    <xf numFmtId="0" fontId="26" fillId="0" borderId="17" xfId="0" applyFont="1" applyBorder="1"/>
    <xf numFmtId="0" fontId="24" fillId="0" borderId="17" xfId="0" quotePrefix="1" applyFont="1" applyBorder="1" applyAlignment="1">
      <alignment wrapText="1"/>
    </xf>
    <xf numFmtId="49" fontId="3" fillId="7" borderId="2" xfId="0" applyNumberFormat="1" applyFont="1" applyFill="1" applyBorder="1"/>
    <xf numFmtId="0" fontId="23" fillId="7" borderId="4" xfId="0" applyFont="1" applyFill="1" applyBorder="1"/>
    <xf numFmtId="0" fontId="3" fillId="7" borderId="4" xfId="0" applyFont="1" applyFill="1" applyBorder="1"/>
    <xf numFmtId="1" fontId="3" fillId="7" borderId="2" xfId="0" applyNumberFormat="1" applyFont="1" applyFill="1" applyBorder="1"/>
    <xf numFmtId="0" fontId="22" fillId="7" borderId="4" xfId="0" applyFont="1" applyFill="1" applyBorder="1"/>
    <xf numFmtId="0" fontId="23" fillId="9" borderId="4" xfId="0" applyFont="1" applyFill="1" applyBorder="1"/>
    <xf numFmtId="0" fontId="23" fillId="8" borderId="4" xfId="0" applyFont="1" applyFill="1" applyBorder="1"/>
    <xf numFmtId="0" fontId="23" fillId="6" borderId="4" xfId="0" applyFont="1" applyFill="1" applyBorder="1"/>
    <xf numFmtId="49" fontId="27" fillId="4" borderId="0" xfId="0" applyNumberFormat="1" applyFont="1" applyFill="1" applyAlignment="1"/>
    <xf numFmtId="0" fontId="23" fillId="4" borderId="0" xfId="0" applyFont="1" applyFill="1" applyAlignment="1"/>
    <xf numFmtId="49" fontId="23" fillId="0" borderId="0" xfId="0" applyNumberFormat="1" applyFont="1" applyAlignment="1"/>
    <xf numFmtId="0" fontId="23" fillId="0" borderId="0" xfId="0" applyFont="1" applyAlignment="1">
      <alignment wrapText="1"/>
    </xf>
    <xf numFmtId="0" fontId="23" fillId="0" borderId="0" xfId="0" applyFont="1" applyAlignment="1"/>
    <xf numFmtId="0" fontId="23" fillId="9" borderId="0" xfId="0" applyFont="1" applyFill="1"/>
    <xf numFmtId="0" fontId="23" fillId="8" borderId="0" xfId="0" applyFont="1" applyFill="1"/>
    <xf numFmtId="0" fontId="23" fillId="0" borderId="0" xfId="0" applyFont="1"/>
    <xf numFmtId="0" fontId="23" fillId="6" borderId="0" xfId="0" applyFont="1" applyFill="1"/>
    <xf numFmtId="1" fontId="23" fillId="0" borderId="0" xfId="0" applyNumberFormat="1" applyFont="1" applyAlignment="1"/>
    <xf numFmtId="0" fontId="28" fillId="10" borderId="0" xfId="0" applyFont="1" applyFill="1" applyAlignment="1"/>
    <xf numFmtId="0" fontId="3" fillId="0" borderId="0" xfId="0" applyFont="1" applyAlignment="1">
      <alignment horizontal="center"/>
    </xf>
    <xf numFmtId="0" fontId="3" fillId="11" borderId="22" xfId="0" applyFont="1" applyFill="1" applyBorder="1"/>
    <xf numFmtId="0" fontId="3" fillId="11" borderId="23" xfId="0" applyFont="1" applyFill="1" applyBorder="1"/>
    <xf numFmtId="0" fontId="3" fillId="11" borderId="24" xfId="0" applyFont="1" applyFill="1" applyBorder="1"/>
    <xf numFmtId="0" fontId="3" fillId="11" borderId="25" xfId="0" applyFont="1" applyFill="1" applyBorder="1"/>
    <xf numFmtId="0" fontId="19" fillId="11" borderId="26" xfId="0" applyFont="1" applyFill="1" applyBorder="1"/>
    <xf numFmtId="0" fontId="19" fillId="11" borderId="1" xfId="0" applyFont="1" applyFill="1" applyBorder="1"/>
    <xf numFmtId="0" fontId="3" fillId="11" borderId="1" xfId="0" applyFont="1" applyFill="1" applyBorder="1"/>
    <xf numFmtId="0" fontId="3" fillId="11" borderId="27" xfId="0" applyFont="1" applyFill="1" applyBorder="1"/>
    <xf numFmtId="0" fontId="3" fillId="11" borderId="28" xfId="0" applyFont="1" applyFill="1" applyBorder="1"/>
    <xf numFmtId="0" fontId="20" fillId="11" borderId="29" xfId="0" applyFont="1" applyFill="1" applyBorder="1" applyAlignment="1"/>
    <xf numFmtId="0" fontId="19" fillId="11" borderId="30" xfId="0" applyFont="1" applyFill="1" applyBorder="1"/>
    <xf numFmtId="0" fontId="3" fillId="11" borderId="30" xfId="0" applyFont="1" applyFill="1" applyBorder="1"/>
    <xf numFmtId="0" fontId="29" fillId="11" borderId="30" xfId="0" applyFont="1" applyFill="1" applyBorder="1" applyAlignment="1">
      <alignment wrapText="1"/>
    </xf>
    <xf numFmtId="0" fontId="29" fillId="11" borderId="30" xfId="0" applyFont="1" applyFill="1" applyBorder="1" applyAlignment="1"/>
    <xf numFmtId="0" fontId="21" fillId="11" borderId="31" xfId="0" applyFont="1" applyFill="1" applyBorder="1"/>
    <xf numFmtId="0" fontId="21" fillId="11" borderId="32" xfId="0" applyFont="1" applyFill="1" applyBorder="1"/>
    <xf numFmtId="0" fontId="20" fillId="0" borderId="17" xfId="0" applyFont="1" applyBorder="1" applyAlignment="1">
      <alignment horizontal="center" textRotation="90" wrapText="1"/>
    </xf>
    <xf numFmtId="0" fontId="20" fillId="0" borderId="18" xfId="0" applyFont="1" applyBorder="1" applyAlignment="1">
      <alignment horizontal="center" textRotation="90" wrapText="1"/>
    </xf>
    <xf numFmtId="0" fontId="20" fillId="0" borderId="17" xfId="0" applyFont="1" applyBorder="1" applyAlignment="1">
      <alignment horizontal="center" textRotation="90"/>
    </xf>
    <xf numFmtId="0" fontId="20" fillId="0" borderId="17" xfId="0" applyFont="1" applyBorder="1" applyAlignment="1">
      <alignment horizontal="center" textRotation="90"/>
    </xf>
    <xf numFmtId="0" fontId="20" fillId="9" borderId="4" xfId="0" applyFont="1" applyFill="1" applyBorder="1" applyAlignment="1">
      <alignment horizontal="center" textRotation="90"/>
    </xf>
    <xf numFmtId="0" fontId="20" fillId="4" borderId="2" xfId="0" applyFont="1" applyFill="1" applyBorder="1" applyAlignment="1">
      <alignment horizontal="center" textRotation="90"/>
    </xf>
    <xf numFmtId="0" fontId="20" fillId="0" borderId="2" xfId="0" applyFont="1" applyBorder="1" applyAlignment="1">
      <alignment horizontal="center" textRotation="90"/>
    </xf>
    <xf numFmtId="49" fontId="20" fillId="0" borderId="2" xfId="0" applyNumberFormat="1" applyFont="1" applyBorder="1" applyAlignment="1">
      <alignment horizontal="center" textRotation="90"/>
    </xf>
    <xf numFmtId="49" fontId="21" fillId="0" borderId="2" xfId="0" applyNumberFormat="1" applyFont="1" applyBorder="1" applyAlignme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0" fontId="22" fillId="4" borderId="5" xfId="0" applyFont="1" applyFill="1" applyBorder="1" applyAlignment="1">
      <alignment wrapText="1"/>
    </xf>
    <xf numFmtId="0" fontId="23" fillId="4" borderId="2" xfId="0" applyFont="1" applyFill="1" applyBorder="1"/>
    <xf numFmtId="0" fontId="23" fillId="0" borderId="2" xfId="0" applyFont="1" applyBorder="1"/>
    <xf numFmtId="0" fontId="23" fillId="6" borderId="2" xfId="0" applyFont="1" applyFill="1" applyBorder="1"/>
    <xf numFmtId="0" fontId="23" fillId="12" borderId="2" xfId="0" applyFont="1" applyFill="1" applyBorder="1" applyAlignment="1">
      <alignment wrapText="1"/>
    </xf>
    <xf numFmtId="0" fontId="25" fillId="13" borderId="2" xfId="0" applyFont="1" applyFill="1" applyBorder="1"/>
    <xf numFmtId="0" fontId="28" fillId="12" borderId="2" xfId="0" applyFont="1" applyFill="1" applyBorder="1"/>
    <xf numFmtId="0" fontId="23" fillId="12" borderId="2" xfId="0" applyFont="1" applyFill="1" applyBorder="1" applyAlignment="1"/>
    <xf numFmtId="49" fontId="23" fillId="12" borderId="2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/>
    <xf numFmtId="0" fontId="3" fillId="14" borderId="7" xfId="0" applyFont="1" applyFill="1" applyBorder="1"/>
    <xf numFmtId="0" fontId="30" fillId="0" borderId="0" xfId="0" applyFont="1"/>
    <xf numFmtId="0" fontId="8" fillId="7" borderId="33" xfId="0" applyFont="1" applyFill="1" applyBorder="1"/>
    <xf numFmtId="49" fontId="8" fillId="7" borderId="33" xfId="0" applyNumberFormat="1" applyFont="1" applyFill="1" applyBorder="1" applyAlignment="1">
      <alignment horizontal="center"/>
    </xf>
    <xf numFmtId="0" fontId="3" fillId="0" borderId="34" xfId="0" applyFont="1" applyBorder="1" applyAlignment="1">
      <alignment wrapText="1"/>
    </xf>
    <xf numFmtId="0" fontId="22" fillId="7" borderId="35" xfId="0" applyFont="1" applyFill="1" applyBorder="1" applyAlignment="1">
      <alignment wrapText="1"/>
    </xf>
    <xf numFmtId="0" fontId="8" fillId="0" borderId="33" xfId="0" applyFont="1" applyBorder="1"/>
    <xf numFmtId="0" fontId="3" fillId="7" borderId="33" xfId="0" applyFont="1" applyFill="1" applyBorder="1"/>
    <xf numFmtId="1" fontId="3" fillId="7" borderId="33" xfId="0" applyNumberFormat="1" applyFont="1" applyFill="1" applyBorder="1"/>
    <xf numFmtId="0" fontId="22" fillId="7" borderId="33" xfId="0" applyFont="1" applyFill="1" applyBorder="1"/>
    <xf numFmtId="0" fontId="22" fillId="7" borderId="33" xfId="0" applyFont="1" applyFill="1" applyBorder="1" applyAlignment="1">
      <alignment wrapText="1"/>
    </xf>
    <xf numFmtId="0" fontId="16" fillId="12" borderId="33" xfId="0" applyFont="1" applyFill="1" applyBorder="1" applyAlignment="1"/>
    <xf numFmtId="49" fontId="23" fillId="12" borderId="17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22" fillId="0" borderId="5" xfId="0" applyFont="1" applyBorder="1" applyAlignment="1">
      <alignment wrapText="1"/>
    </xf>
    <xf numFmtId="0" fontId="3" fillId="0" borderId="17" xfId="0" applyFont="1" applyBorder="1" applyAlignment="1"/>
    <xf numFmtId="49" fontId="21" fillId="0" borderId="21" xfId="0" applyNumberFormat="1" applyFont="1" applyBorder="1" applyAlignment="1"/>
    <xf numFmtId="49" fontId="3" fillId="0" borderId="21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22" fillId="7" borderId="7" xfId="0" applyFont="1" applyFill="1" applyBorder="1"/>
    <xf numFmtId="49" fontId="8" fillId="0" borderId="2" xfId="0" applyNumberFormat="1" applyFont="1" applyBorder="1" applyAlignment="1">
      <alignment horizontal="center"/>
    </xf>
    <xf numFmtId="0" fontId="3" fillId="0" borderId="36" xfId="0" applyFont="1" applyBorder="1" applyAlignment="1">
      <alignment wrapText="1"/>
    </xf>
    <xf numFmtId="0" fontId="22" fillId="7" borderId="37" xfId="0" applyFont="1" applyFill="1" applyBorder="1"/>
    <xf numFmtId="0" fontId="8" fillId="0" borderId="37" xfId="0" applyFont="1" applyBorder="1"/>
    <xf numFmtId="0" fontId="8" fillId="9" borderId="4" xfId="0" applyFont="1" applyFill="1" applyBorder="1"/>
    <xf numFmtId="0" fontId="8" fillId="4" borderId="4" xfId="0" applyFont="1" applyFill="1" applyBorder="1"/>
    <xf numFmtId="0" fontId="8" fillId="6" borderId="4" xfId="0" applyFont="1" applyFill="1" applyBorder="1"/>
    <xf numFmtId="49" fontId="8" fillId="0" borderId="17" xfId="0" applyNumberFormat="1" applyFont="1" applyBorder="1" applyAlignment="1">
      <alignment horizontal="center"/>
    </xf>
    <xf numFmtId="0" fontId="25" fillId="12" borderId="17" xfId="0" applyFont="1" applyFill="1" applyBorder="1" applyAlignment="1">
      <alignment wrapText="1"/>
    </xf>
    <xf numFmtId="0" fontId="25" fillId="12" borderId="4" xfId="0" applyFont="1" applyFill="1" applyBorder="1"/>
    <xf numFmtId="49" fontId="28" fillId="12" borderId="2" xfId="0" applyNumberFormat="1" applyFont="1" applyFill="1" applyBorder="1"/>
    <xf numFmtId="49" fontId="8" fillId="7" borderId="4" xfId="0" applyNumberFormat="1" applyFont="1" applyFill="1" applyBorder="1" applyAlignment="1">
      <alignment horizontal="center"/>
    </xf>
    <xf numFmtId="0" fontId="22" fillId="7" borderId="5" xfId="0" applyFont="1" applyFill="1" applyBorder="1"/>
    <xf numFmtId="0" fontId="3" fillId="0" borderId="4" xfId="0" applyFont="1" applyBorder="1" applyAlignment="1"/>
    <xf numFmtId="0" fontId="8" fillId="7" borderId="4" xfId="0" applyFont="1" applyFill="1" applyBorder="1"/>
    <xf numFmtId="1" fontId="3" fillId="7" borderId="4" xfId="0" applyNumberFormat="1" applyFont="1" applyFill="1" applyBorder="1"/>
    <xf numFmtId="0" fontId="22" fillId="7" borderId="2" xfId="0" applyFont="1" applyFill="1" applyBorder="1"/>
    <xf numFmtId="0" fontId="24" fillId="0" borderId="2" xfId="0" applyFont="1" applyBorder="1" applyAlignment="1">
      <alignment wrapText="1"/>
    </xf>
    <xf numFmtId="49" fontId="3" fillId="7" borderId="2" xfId="0" applyNumberFormat="1" applyFont="1" applyFill="1" applyBorder="1" applyAlignment="1">
      <alignment horizontal="center"/>
    </xf>
    <xf numFmtId="0" fontId="3" fillId="15" borderId="4" xfId="0" applyFont="1" applyFill="1" applyBorder="1"/>
    <xf numFmtId="0" fontId="3" fillId="7" borderId="4" xfId="0" quotePrefix="1" applyFont="1" applyFill="1" applyBorder="1" applyAlignment="1">
      <alignment horizontal="left"/>
    </xf>
    <xf numFmtId="0" fontId="22" fillId="7" borderId="2" xfId="0" applyFont="1" applyFill="1" applyBorder="1" applyAlignment="1">
      <alignment wrapText="1"/>
    </xf>
    <xf numFmtId="0" fontId="3" fillId="15" borderId="2" xfId="0" applyFont="1" applyFill="1" applyBorder="1"/>
    <xf numFmtId="0" fontId="3" fillId="7" borderId="2" xfId="0" quotePrefix="1" applyFont="1" applyFill="1" applyBorder="1"/>
    <xf numFmtId="0" fontId="22" fillId="7" borderId="2" xfId="0" applyFont="1" applyFill="1" applyBorder="1" applyAlignment="1">
      <alignment horizontal="left" wrapText="1"/>
    </xf>
    <xf numFmtId="0" fontId="3" fillId="0" borderId="17" xfId="0" quotePrefix="1" applyFont="1" applyBorder="1"/>
    <xf numFmtId="0" fontId="24" fillId="0" borderId="2" xfId="0" applyFont="1" applyBorder="1" applyAlignment="1">
      <alignment wrapText="1"/>
    </xf>
    <xf numFmtId="0" fontId="3" fillId="7" borderId="2" xfId="0" applyFont="1" applyFill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8" fillId="7" borderId="2" xfId="0" applyFont="1" applyFill="1" applyBorder="1"/>
    <xf numFmtId="0" fontId="3" fillId="0" borderId="2" xfId="0" applyFont="1" applyBorder="1" applyAlignment="1">
      <alignment horizontal="left" wrapText="1"/>
    </xf>
    <xf numFmtId="0" fontId="22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/>
    <xf numFmtId="49" fontId="22" fillId="7" borderId="2" xfId="0" applyNumberFormat="1" applyFont="1" applyFill="1" applyBorder="1"/>
    <xf numFmtId="0" fontId="3" fillId="7" borderId="2" xfId="0" quotePrefix="1" applyFont="1" applyFill="1" applyBorder="1" applyAlignment="1">
      <alignment vertical="top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top" wrapText="1"/>
    </xf>
    <xf numFmtId="49" fontId="27" fillId="12" borderId="2" xfId="0" applyNumberFormat="1" applyFont="1" applyFill="1" applyBorder="1" applyAlignment="1"/>
    <xf numFmtId="0" fontId="31" fillId="12" borderId="0" xfId="0" applyFont="1" applyFill="1" applyAlignment="1"/>
    <xf numFmtId="1" fontId="3" fillId="0" borderId="2" xfId="0" applyNumberFormat="1" applyFont="1" applyBorder="1" applyAlignment="1"/>
    <xf numFmtId="0" fontId="3" fillId="0" borderId="2" xfId="0" applyFont="1" applyBorder="1" applyAlignment="1">
      <alignment horizontal="center" wrapText="1"/>
    </xf>
    <xf numFmtId="49" fontId="21" fillId="0" borderId="21" xfId="0" applyNumberFormat="1" applyFont="1" applyBorder="1"/>
    <xf numFmtId="0" fontId="3" fillId="7" borderId="21" xfId="0" applyFont="1" applyFill="1" applyBorder="1"/>
    <xf numFmtId="0" fontId="3" fillId="7" borderId="21" xfId="0" applyFont="1" applyFill="1" applyBorder="1" applyAlignment="1">
      <alignment horizontal="center"/>
    </xf>
    <xf numFmtId="0" fontId="20" fillId="0" borderId="21" xfId="0" applyFont="1" applyBorder="1" applyAlignment="1">
      <alignment vertical="top" wrapText="1"/>
    </xf>
    <xf numFmtId="0" fontId="23" fillId="12" borderId="2" xfId="0" applyFont="1" applyFill="1" applyBorder="1"/>
    <xf numFmtId="0" fontId="24" fillId="12" borderId="2" xfId="0" applyFont="1" applyFill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9" borderId="21" xfId="0" applyFont="1" applyFill="1" applyBorder="1"/>
    <xf numFmtId="0" fontId="3" fillId="4" borderId="21" xfId="0" applyFont="1" applyFill="1" applyBorder="1"/>
    <xf numFmtId="0" fontId="3" fillId="6" borderId="19" xfId="0" applyFont="1" applyFill="1" applyBorder="1"/>
    <xf numFmtId="0" fontId="3" fillId="0" borderId="21" xfId="0" applyFont="1" applyBorder="1" applyAlignment="1"/>
    <xf numFmtId="1" fontId="3" fillId="0" borderId="21" xfId="0" applyNumberFormat="1" applyFont="1" applyBorder="1" applyAlignment="1"/>
    <xf numFmtId="0" fontId="22" fillId="0" borderId="21" xfId="0" applyFont="1" applyBorder="1" applyAlignment="1"/>
    <xf numFmtId="0" fontId="3" fillId="0" borderId="21" xfId="0" applyFont="1" applyBorder="1" applyAlignment="1">
      <alignment horizontal="center" wrapText="1"/>
    </xf>
    <xf numFmtId="49" fontId="27" fillId="12" borderId="17" xfId="0" applyNumberFormat="1" applyFont="1" applyFill="1" applyBorder="1" applyAlignment="1"/>
    <xf numFmtId="0" fontId="23" fillId="12" borderId="17" xfId="0" applyFont="1" applyFill="1" applyBorder="1" applyAlignment="1"/>
    <xf numFmtId="0" fontId="23" fillId="12" borderId="17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49" fontId="21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9" borderId="17" xfId="0" applyFont="1" applyFill="1" applyBorder="1"/>
    <xf numFmtId="1" fontId="3" fillId="0" borderId="0" xfId="0" applyNumberFormat="1" applyFont="1"/>
    <xf numFmtId="2" fontId="3" fillId="0" borderId="0" xfId="0" applyNumberFormat="1" applyFont="1"/>
    <xf numFmtId="0" fontId="20" fillId="6" borderId="17" xfId="0" applyFont="1" applyFill="1" applyBorder="1"/>
    <xf numFmtId="0" fontId="3" fillId="0" borderId="0" xfId="0" applyFont="1" applyAlignment="1">
      <alignment horizontal="center" wrapText="1"/>
    </xf>
    <xf numFmtId="0" fontId="3" fillId="7" borderId="2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2" fillId="0" borderId="20" xfId="0" applyFont="1" applyBorder="1" applyAlignment="1"/>
    <xf numFmtId="0" fontId="33" fillId="0" borderId="38" xfId="0" applyFont="1" applyBorder="1"/>
    <xf numFmtId="0" fontId="3" fillId="0" borderId="38" xfId="0" applyFont="1" applyBorder="1"/>
    <xf numFmtId="0" fontId="3" fillId="0" borderId="39" xfId="0" applyFont="1" applyBorder="1"/>
    <xf numFmtId="0" fontId="34" fillId="0" borderId="40" xfId="0" applyFont="1" applyBorder="1"/>
    <xf numFmtId="0" fontId="3" fillId="0" borderId="41" xfId="0" applyFont="1" applyBorder="1"/>
    <xf numFmtId="0" fontId="24" fillId="0" borderId="40" xfId="0" applyFont="1" applyBorder="1" applyAlignment="1"/>
    <xf numFmtId="0" fontId="36" fillId="0" borderId="40" xfId="0" applyFont="1" applyBorder="1"/>
    <xf numFmtId="0" fontId="9" fillId="0" borderId="41" xfId="0" applyFont="1" applyBorder="1"/>
    <xf numFmtId="0" fontId="38" fillId="0" borderId="40" xfId="0" applyFont="1" applyBorder="1" applyAlignment="1"/>
    <xf numFmtId="0" fontId="1" fillId="0" borderId="18" xfId="0" applyFont="1" applyBorder="1" applyAlignment="1"/>
    <xf numFmtId="0" fontId="3" fillId="0" borderId="42" xfId="0" applyFont="1" applyBorder="1"/>
    <xf numFmtId="0" fontId="3" fillId="0" borderId="43" xfId="0" applyFont="1" applyBorder="1"/>
    <xf numFmtId="0" fontId="1" fillId="0" borderId="0" xfId="0" applyFont="1"/>
    <xf numFmtId="0" fontId="20" fillId="5" borderId="2" xfId="0" applyFont="1" applyFill="1" applyBorder="1" applyAlignment="1">
      <alignment horizontal="center" textRotation="90"/>
    </xf>
    <xf numFmtId="0" fontId="16" fillId="0" borderId="0" xfId="0" applyFont="1"/>
    <xf numFmtId="0" fontId="3" fillId="12" borderId="1" xfId="0" applyFont="1" applyFill="1" applyBorder="1"/>
    <xf numFmtId="0" fontId="39" fillId="12" borderId="1" xfId="0" applyFont="1" applyFill="1" applyBorder="1"/>
    <xf numFmtId="0" fontId="19" fillId="12" borderId="1" xfId="0" applyFont="1" applyFill="1" applyBorder="1"/>
    <xf numFmtId="0" fontId="20" fillId="12" borderId="1" xfId="0" applyFont="1" applyFill="1" applyBorder="1" applyAlignment="1"/>
    <xf numFmtId="0" fontId="20" fillId="12" borderId="1" xfId="0" applyFont="1" applyFill="1" applyBorder="1"/>
    <xf numFmtId="0" fontId="20" fillId="0" borderId="44" xfId="0" applyFont="1" applyBorder="1" applyAlignment="1">
      <alignment horizontal="center" textRotation="90" wrapText="1"/>
    </xf>
    <xf numFmtId="0" fontId="20" fillId="0" borderId="2" xfId="0" applyFont="1" applyBorder="1" applyAlignment="1">
      <alignment textRotation="90"/>
    </xf>
    <xf numFmtId="0" fontId="3" fillId="5" borderId="2" xfId="0" applyFont="1" applyFill="1" applyBorder="1"/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9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24" fillId="0" borderId="17" xfId="0" applyFont="1" applyBorder="1" applyAlignment="1"/>
    <xf numFmtId="0" fontId="3" fillId="5" borderId="4" xfId="0" applyFont="1" applyFill="1" applyBorder="1"/>
    <xf numFmtId="49" fontId="3" fillId="0" borderId="21" xfId="0" applyNumberFormat="1" applyFont="1" applyBorder="1"/>
    <xf numFmtId="0" fontId="3" fillId="5" borderId="5" xfId="0" applyFont="1" applyFill="1" applyBorder="1"/>
    <xf numFmtId="0" fontId="21" fillId="0" borderId="2" xfId="0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7" borderId="2" xfId="0" applyFont="1" applyFill="1" applyBorder="1" applyAlignment="1">
      <alignment wrapText="1"/>
    </xf>
    <xf numFmtId="49" fontId="3" fillId="0" borderId="2" xfId="0" quotePrefix="1" applyNumberFormat="1" applyFont="1" applyBorder="1" applyAlignment="1">
      <alignment vertical="center" wrapText="1"/>
    </xf>
    <xf numFmtId="0" fontId="3" fillId="7" borderId="2" xfId="0" quotePrefix="1" applyFont="1" applyFill="1" applyBorder="1" applyAlignment="1">
      <alignment vertical="center" wrapText="1"/>
    </xf>
    <xf numFmtId="0" fontId="3" fillId="7" borderId="2" xfId="0" quotePrefix="1" applyFont="1" applyFill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3" fillId="0" borderId="21" xfId="0" applyFont="1" applyBorder="1" applyAlignment="1">
      <alignment horizontal="left" wrapText="1"/>
    </xf>
    <xf numFmtId="49" fontId="3" fillId="0" borderId="2" xfId="0" applyNumberFormat="1" applyFont="1" applyBorder="1" applyAlignment="1">
      <alignment vertical="center" wrapText="1"/>
    </xf>
    <xf numFmtId="0" fontId="3" fillId="0" borderId="6" xfId="0" applyFont="1" applyBorder="1"/>
    <xf numFmtId="49" fontId="3" fillId="7" borderId="6" xfId="0" applyNumberFormat="1" applyFont="1" applyFill="1" applyBorder="1"/>
    <xf numFmtId="0" fontId="20" fillId="0" borderId="21" xfId="0" applyFont="1" applyBorder="1" applyAlignment="1">
      <alignment wrapText="1"/>
    </xf>
    <xf numFmtId="0" fontId="3" fillId="7" borderId="6" xfId="0" applyFont="1" applyFill="1" applyBorder="1"/>
    <xf numFmtId="0" fontId="20" fillId="7" borderId="2" xfId="0" applyFont="1" applyFill="1" applyBorder="1"/>
    <xf numFmtId="0" fontId="3" fillId="7" borderId="5" xfId="0" applyFont="1" applyFill="1" applyBorder="1"/>
    <xf numFmtId="0" fontId="3" fillId="16" borderId="2" xfId="0" applyFont="1" applyFill="1" applyBorder="1"/>
    <xf numFmtId="49" fontId="3" fillId="0" borderId="2" xfId="0" applyNumberFormat="1" applyFont="1" applyBorder="1" applyAlignment="1">
      <alignment vertical="center"/>
    </xf>
    <xf numFmtId="0" fontId="3" fillId="16" borderId="4" xfId="0" applyFont="1" applyFill="1" applyBorder="1"/>
    <xf numFmtId="0" fontId="8" fillId="0" borderId="0" xfId="0" applyFont="1"/>
    <xf numFmtId="0" fontId="24" fillId="0" borderId="5" xfId="0" applyFont="1" applyBorder="1" applyAlignment="1">
      <alignment wrapText="1"/>
    </xf>
    <xf numFmtId="0" fontId="24" fillId="0" borderId="2" xfId="0" applyFont="1" applyBorder="1"/>
    <xf numFmtId="0" fontId="24" fillId="0" borderId="4" xfId="0" applyFont="1" applyBorder="1"/>
    <xf numFmtId="49" fontId="3" fillId="0" borderId="2" xfId="0" applyNumberFormat="1" applyFont="1" applyBorder="1" applyAlignment="1">
      <alignment vertical="center"/>
    </xf>
    <xf numFmtId="0" fontId="1" fillId="0" borderId="2" xfId="0" applyFont="1" applyBorder="1"/>
    <xf numFmtId="0" fontId="2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49" fontId="3" fillId="7" borderId="2" xfId="0" applyNumberFormat="1" applyFont="1" applyFill="1" applyBorder="1" applyAlignment="1">
      <alignment horizontal="left"/>
    </xf>
    <xf numFmtId="0" fontId="20" fillId="0" borderId="2" xfId="0" applyFont="1" applyBorder="1" applyAlignment="1">
      <alignment wrapText="1"/>
    </xf>
    <xf numFmtId="0" fontId="20" fillId="7" borderId="2" xfId="0" applyFont="1" applyFill="1" applyBorder="1" applyAlignment="1">
      <alignment wrapText="1"/>
    </xf>
    <xf numFmtId="0" fontId="20" fillId="7" borderId="4" xfId="0" applyFont="1" applyFill="1" applyBorder="1"/>
    <xf numFmtId="0" fontId="3" fillId="0" borderId="4" xfId="0" applyFont="1" applyBorder="1"/>
    <xf numFmtId="0" fontId="3" fillId="7" borderId="2" xfId="0" applyFont="1" applyFill="1" applyBorder="1" applyAlignment="1">
      <alignment vertical="center" wrapText="1"/>
    </xf>
    <xf numFmtId="49" fontId="23" fillId="0" borderId="2" xfId="0" applyNumberFormat="1" applyFont="1" applyBorder="1" applyAlignment="1">
      <alignment vertical="center"/>
    </xf>
    <xf numFmtId="0" fontId="23" fillId="9" borderId="2" xfId="0" applyFont="1" applyFill="1" applyBorder="1"/>
    <xf numFmtId="0" fontId="42" fillId="12" borderId="2" xfId="0" applyFont="1" applyFill="1" applyBorder="1" applyAlignment="1">
      <alignment wrapText="1"/>
    </xf>
    <xf numFmtId="0" fontId="3" fillId="12" borderId="2" xfId="0" applyFont="1" applyFill="1" applyBorder="1" applyAlignment="1">
      <alignment wrapText="1"/>
    </xf>
    <xf numFmtId="0" fontId="43" fillId="12" borderId="2" xfId="0" applyFont="1" applyFill="1" applyBorder="1" applyAlignment="1">
      <alignment wrapText="1"/>
    </xf>
    <xf numFmtId="0" fontId="3" fillId="5" borderId="2" xfId="0" applyFont="1" applyFill="1" applyBorder="1" applyAlignment="1"/>
    <xf numFmtId="0" fontId="9" fillId="0" borderId="2" xfId="0" applyFont="1" applyBorder="1" applyAlignment="1"/>
    <xf numFmtId="0" fontId="23" fillId="12" borderId="2" xfId="0" applyFont="1" applyFill="1" applyBorder="1" applyAlignment="1">
      <alignment wrapText="1"/>
    </xf>
    <xf numFmtId="0" fontId="9" fillId="12" borderId="2" xfId="0" applyFont="1" applyFill="1" applyBorder="1"/>
    <xf numFmtId="0" fontId="16" fillId="12" borderId="2" xfId="0" applyFont="1" applyFill="1" applyBorder="1"/>
    <xf numFmtId="0" fontId="42" fillId="12" borderId="2" xfId="0" applyFont="1" applyFill="1" applyBorder="1" applyAlignment="1"/>
    <xf numFmtId="0" fontId="44" fillId="12" borderId="2" xfId="0" applyFont="1" applyFill="1" applyBorder="1" applyAlignment="1">
      <alignment wrapText="1"/>
    </xf>
    <xf numFmtId="0" fontId="20" fillId="0" borderId="2" xfId="0" applyFont="1" applyBorder="1"/>
    <xf numFmtId="0" fontId="45" fillId="0" borderId="0" xfId="0" applyFont="1"/>
    <xf numFmtId="0" fontId="46" fillId="4" borderId="2" xfId="0" applyFont="1" applyFill="1" applyBorder="1"/>
    <xf numFmtId="0" fontId="8" fillId="4" borderId="2" xfId="0" applyFont="1" applyFill="1" applyBorder="1"/>
    <xf numFmtId="0" fontId="45" fillId="0" borderId="0" xfId="0" applyFont="1" applyAlignment="1">
      <alignment wrapText="1"/>
    </xf>
    <xf numFmtId="0" fontId="41" fillId="0" borderId="45" xfId="0" applyFont="1" applyBorder="1" applyAlignment="1"/>
    <xf numFmtId="0" fontId="9" fillId="0" borderId="46" xfId="0" applyFont="1" applyBorder="1"/>
    <xf numFmtId="0" fontId="9" fillId="0" borderId="47" xfId="0" applyFont="1" applyBorder="1"/>
    <xf numFmtId="0" fontId="41" fillId="0" borderId="48" xfId="0" applyFont="1" applyBorder="1"/>
    <xf numFmtId="0" fontId="9" fillId="0" borderId="49" xfId="0" applyFont="1" applyBorder="1"/>
    <xf numFmtId="0" fontId="41" fillId="0" borderId="48" xfId="0" applyFont="1" applyBorder="1" applyAlignment="1"/>
    <xf numFmtId="0" fontId="1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17" fillId="2" borderId="9" xfId="0" applyFont="1" applyFill="1" applyBorder="1" applyAlignment="1">
      <alignment horizontal="left" vertical="center" wrapText="1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0" fillId="0" borderId="0" xfId="0" applyFont="1" applyAlignment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3" fillId="0" borderId="0" xfId="0" applyFont="1" applyAlignment="1">
      <alignment horizontal="center"/>
    </xf>
    <xf numFmtId="49" fontId="24" fillId="0" borderId="40" xfId="0" applyNumberFormat="1" applyFont="1" applyBorder="1" applyAlignment="1">
      <alignment horizontal="left"/>
    </xf>
    <xf numFmtId="49" fontId="37" fillId="0" borderId="40" xfId="0" applyNumberFormat="1" applyFont="1" applyBorder="1" applyAlignment="1">
      <alignment horizontal="left"/>
    </xf>
    <xf numFmtId="0" fontId="35" fillId="0" borderId="40" xfId="0" applyFont="1" applyBorder="1" applyAlignment="1"/>
    <xf numFmtId="0" fontId="1" fillId="0" borderId="40" xfId="0" applyFont="1" applyBorder="1" applyAlignment="1"/>
    <xf numFmtId="0" fontId="3" fillId="0" borderId="40" xfId="0" applyFont="1" applyBorder="1" applyAlignment="1"/>
    <xf numFmtId="0" fontId="41" fillId="0" borderId="48" xfId="0" applyFont="1" applyBorder="1" applyAlignment="1"/>
    <xf numFmtId="0" fontId="18" fillId="0" borderId="49" xfId="0" applyFont="1" applyBorder="1"/>
    <xf numFmtId="0" fontId="1" fillId="0" borderId="48" xfId="0" applyFont="1" applyBorder="1" applyAlignment="1"/>
    <xf numFmtId="0" fontId="54" fillId="0" borderId="48" xfId="0" applyFont="1" applyBorder="1" applyAlignment="1"/>
    <xf numFmtId="0" fontId="53" fillId="0" borderId="48" xfId="0" applyFont="1" applyBorder="1" applyAlignment="1"/>
    <xf numFmtId="49" fontId="55" fillId="12" borderId="2" xfId="0" applyNumberFormat="1" applyFont="1" applyFill="1" applyBorder="1" applyAlignment="1"/>
    <xf numFmtId="0" fontId="52" fillId="12" borderId="2" xfId="0" applyFont="1" applyFill="1" applyBorder="1" applyAlignment="1"/>
    <xf numFmtId="0" fontId="56" fillId="17" borderId="2" xfId="0" applyFont="1" applyFill="1" applyBorder="1" applyAlignment="1">
      <alignment wrapText="1"/>
    </xf>
    <xf numFmtId="0" fontId="57" fillId="12" borderId="2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45</xdr:row>
      <xdr:rowOff>161925</xdr:rowOff>
    </xdr:from>
    <xdr:ext cx="5334000" cy="1943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64725" y="498650"/>
          <a:ext cx="5311800" cy="1442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NOTE:</a:t>
          </a:r>
          <a:endParaRPr sz="1100" b="1" i="0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190500" marR="279400" lvl="0" indent="-228600" algn="just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/>
            <a:t>-  Il corso di </a:t>
          </a:r>
          <a:r>
            <a:rPr lang="en-US" sz="1000" b="1" i="1"/>
            <a:t>Aerospace Structures Laboratory</a:t>
          </a:r>
          <a:r>
            <a:rPr lang="en-US" sz="1000" i="1"/>
            <a:t> </a:t>
          </a:r>
          <a:r>
            <a:rPr lang="en-US" sz="1000"/>
            <a:t>passa dal II al I semestre</a:t>
          </a:r>
          <a:endParaRPr sz="1000"/>
        </a:p>
        <a:p>
          <a:pPr marL="190500" marR="279400" lvl="0" indent="-228600" algn="just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/>
            <a:t>-   Viene introdotto al II anno, I semestre il corso a scelta </a:t>
          </a:r>
          <a:r>
            <a:rPr lang="en-US" sz="1000" b="1" i="1"/>
            <a:t>Electrochemical Energy Storage Technologies</a:t>
          </a:r>
          <a:r>
            <a:rPr lang="en-US" sz="1000"/>
            <a:t>, 6 CFU, mutuato dal Corso di Laurea Magistrale Chemical Engineering.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i="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8D08D"/>
    <pageSetUpPr fitToPage="1"/>
  </sheetPr>
  <dimension ref="A1:AQ1000"/>
  <sheetViews>
    <sheetView workbookViewId="0"/>
  </sheetViews>
  <sheetFormatPr defaultColWidth="14.42578125" defaultRowHeight="15" customHeight="1"/>
  <cols>
    <col min="1" max="1" width="8.140625" customWidth="1"/>
    <col min="2" max="4" width="3.28515625" customWidth="1"/>
    <col min="5" max="5" width="33.85546875" customWidth="1"/>
    <col min="6" max="6" width="23.28515625" customWidth="1"/>
    <col min="7" max="7" width="17" customWidth="1"/>
    <col min="8" max="17" width="3.28515625" customWidth="1"/>
    <col min="18" max="18" width="15.42578125" customWidth="1"/>
    <col min="19" max="19" width="17.5703125" customWidth="1"/>
    <col min="20" max="20" width="21.28515625" customWidth="1"/>
    <col min="21" max="21" width="37" customWidth="1"/>
    <col min="22" max="43" width="8.85546875" customWidth="1"/>
  </cols>
  <sheetData>
    <row r="1" spans="1:43" ht="19.5" customHeight="1">
      <c r="A1" s="1"/>
      <c r="B1" s="1"/>
      <c r="C1" s="2"/>
      <c r="D1" s="2"/>
      <c r="E1" s="3" t="s">
        <v>0</v>
      </c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 t="s">
        <v>1</v>
      </c>
      <c r="S1" s="1"/>
      <c r="T1" s="1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43" ht="19.5" customHeight="1">
      <c r="A2" s="1"/>
      <c r="B2" s="1"/>
      <c r="C2" s="2"/>
      <c r="D2" s="2"/>
      <c r="E2" s="7" t="s">
        <v>2</v>
      </c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 t="s">
        <v>3</v>
      </c>
      <c r="S2" s="1"/>
      <c r="T2" s="1"/>
      <c r="U2" s="1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ht="12.75" customHeight="1">
      <c r="A3" s="9" t="s">
        <v>4</v>
      </c>
      <c r="B3" s="9" t="s">
        <v>5</v>
      </c>
      <c r="C3" s="10" t="s">
        <v>6</v>
      </c>
      <c r="D3" s="10"/>
      <c r="E3" s="11" t="s">
        <v>7</v>
      </c>
      <c r="F3" s="12" t="s">
        <v>8</v>
      </c>
      <c r="G3" s="9" t="s">
        <v>9</v>
      </c>
      <c r="H3" s="13" t="s">
        <v>10</v>
      </c>
      <c r="I3" s="14" t="s">
        <v>11</v>
      </c>
      <c r="J3" s="15" t="s">
        <v>12</v>
      </c>
      <c r="K3" s="9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9" t="s">
        <v>18</v>
      </c>
      <c r="Q3" s="9" t="s">
        <v>19</v>
      </c>
      <c r="R3" s="11" t="s">
        <v>20</v>
      </c>
      <c r="S3" s="11" t="s">
        <v>21</v>
      </c>
      <c r="T3" s="9" t="s">
        <v>22</v>
      </c>
      <c r="U3" s="9" t="s">
        <v>23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1:43" ht="30.75" customHeight="1">
      <c r="A4" s="18" t="s">
        <v>24</v>
      </c>
      <c r="B4" s="19" t="s">
        <v>25</v>
      </c>
      <c r="C4" s="20">
        <v>1</v>
      </c>
      <c r="D4" s="20"/>
      <c r="E4" s="21" t="s">
        <v>26</v>
      </c>
      <c r="F4" s="22"/>
      <c r="G4" s="19" t="s">
        <v>27</v>
      </c>
      <c r="H4" s="23"/>
      <c r="I4" s="24">
        <v>9</v>
      </c>
      <c r="J4" s="25"/>
      <c r="K4" s="19"/>
      <c r="L4" s="26"/>
      <c r="M4" s="26"/>
      <c r="N4" s="26"/>
      <c r="O4" s="26"/>
      <c r="P4" s="19">
        <v>9</v>
      </c>
      <c r="Q4" s="19">
        <v>72</v>
      </c>
      <c r="R4" s="22" t="s">
        <v>28</v>
      </c>
      <c r="S4" s="19" t="s">
        <v>28</v>
      </c>
      <c r="T4" s="19"/>
      <c r="U4" s="19" t="s">
        <v>29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1:43" ht="21" customHeight="1">
      <c r="A5" s="18" t="s">
        <v>24</v>
      </c>
      <c r="B5" s="19" t="s">
        <v>25</v>
      </c>
      <c r="C5" s="20">
        <v>1</v>
      </c>
      <c r="D5" s="20"/>
      <c r="E5" s="21" t="s">
        <v>30</v>
      </c>
      <c r="F5" s="22"/>
      <c r="G5" s="19" t="s">
        <v>31</v>
      </c>
      <c r="H5" s="23">
        <v>9</v>
      </c>
      <c r="I5" s="24"/>
      <c r="J5" s="25"/>
      <c r="K5" s="19"/>
      <c r="L5" s="26"/>
      <c r="M5" s="26"/>
      <c r="N5" s="26"/>
      <c r="O5" s="26"/>
      <c r="P5" s="19">
        <v>9</v>
      </c>
      <c r="Q5" s="19">
        <v>72</v>
      </c>
      <c r="R5" s="27" t="s">
        <v>32</v>
      </c>
      <c r="S5" s="27" t="s">
        <v>33</v>
      </c>
      <c r="T5" s="19"/>
      <c r="U5" s="19" t="s">
        <v>29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12.75" customHeight="1">
      <c r="A6" s="18" t="s">
        <v>24</v>
      </c>
      <c r="B6" s="19" t="s">
        <v>25</v>
      </c>
      <c r="C6" s="20">
        <v>1</v>
      </c>
      <c r="D6" s="20"/>
      <c r="E6" s="21" t="s">
        <v>34</v>
      </c>
      <c r="F6" s="28"/>
      <c r="G6" s="19" t="s">
        <v>35</v>
      </c>
      <c r="H6" s="29">
        <v>9</v>
      </c>
      <c r="I6" s="30" t="s">
        <v>36</v>
      </c>
      <c r="J6" s="25"/>
      <c r="K6" s="19"/>
      <c r="L6" s="26"/>
      <c r="M6" s="26"/>
      <c r="N6" s="26"/>
      <c r="O6" s="26"/>
      <c r="P6" s="19">
        <v>9</v>
      </c>
      <c r="Q6" s="19">
        <v>72</v>
      </c>
      <c r="R6" s="27" t="s">
        <v>37</v>
      </c>
      <c r="S6" s="27" t="s">
        <v>38</v>
      </c>
      <c r="T6" s="19"/>
      <c r="U6" s="19" t="s">
        <v>29</v>
      </c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ht="12.75" customHeight="1">
      <c r="A7" s="18" t="s">
        <v>24</v>
      </c>
      <c r="B7" s="19" t="s">
        <v>25</v>
      </c>
      <c r="C7" s="20">
        <v>1</v>
      </c>
      <c r="D7" s="20"/>
      <c r="E7" s="21" t="s">
        <v>39</v>
      </c>
      <c r="F7" s="22" t="s">
        <v>40</v>
      </c>
      <c r="G7" s="19"/>
      <c r="H7" s="23"/>
      <c r="I7" s="24"/>
      <c r="J7" s="25"/>
      <c r="K7" s="19"/>
      <c r="L7" s="26"/>
      <c r="M7" s="26"/>
      <c r="N7" s="26"/>
      <c r="O7" s="26">
        <v>3</v>
      </c>
      <c r="P7" s="19">
        <v>3</v>
      </c>
      <c r="Q7" s="19"/>
      <c r="R7" s="27" t="s">
        <v>41</v>
      </c>
      <c r="S7" s="31" t="s">
        <v>42</v>
      </c>
      <c r="T7" s="19"/>
      <c r="U7" s="19" t="s">
        <v>29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ht="21" customHeight="1">
      <c r="A8" s="18" t="s">
        <v>24</v>
      </c>
      <c r="B8" s="19" t="s">
        <v>25</v>
      </c>
      <c r="C8" s="20">
        <v>2</v>
      </c>
      <c r="D8" s="20"/>
      <c r="E8" s="21" t="s">
        <v>43</v>
      </c>
      <c r="F8" s="22" t="s">
        <v>44</v>
      </c>
      <c r="G8" s="19" t="s">
        <v>45</v>
      </c>
      <c r="H8" s="23">
        <v>9</v>
      </c>
      <c r="I8" s="24"/>
      <c r="J8" s="25"/>
      <c r="K8" s="19"/>
      <c r="L8" s="26"/>
      <c r="M8" s="26"/>
      <c r="N8" s="26"/>
      <c r="O8" s="26"/>
      <c r="P8" s="19">
        <v>9</v>
      </c>
      <c r="Q8" s="19">
        <v>72</v>
      </c>
      <c r="R8" s="27" t="s">
        <v>32</v>
      </c>
      <c r="S8" s="27" t="s">
        <v>33</v>
      </c>
      <c r="T8" s="19"/>
      <c r="U8" s="19" t="s">
        <v>29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ht="21" customHeight="1">
      <c r="A9" s="18" t="s">
        <v>24</v>
      </c>
      <c r="B9" s="19" t="s">
        <v>25</v>
      </c>
      <c r="C9" s="20">
        <v>2</v>
      </c>
      <c r="D9" s="20"/>
      <c r="E9" s="21" t="s">
        <v>46</v>
      </c>
      <c r="F9" s="22"/>
      <c r="G9" s="19" t="s">
        <v>47</v>
      </c>
      <c r="H9" s="23">
        <v>6</v>
      </c>
      <c r="I9" s="24"/>
      <c r="J9" s="25"/>
      <c r="K9" s="19"/>
      <c r="L9" s="26"/>
      <c r="M9" s="26"/>
      <c r="N9" s="26"/>
      <c r="O9" s="26"/>
      <c r="P9" s="19">
        <v>6</v>
      </c>
      <c r="Q9" s="19">
        <v>48</v>
      </c>
      <c r="R9" s="27" t="s">
        <v>32</v>
      </c>
      <c r="S9" s="27" t="s">
        <v>33</v>
      </c>
      <c r="T9" s="19"/>
      <c r="U9" s="19" t="s">
        <v>29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1:43" ht="21" customHeight="1">
      <c r="A10" s="18" t="s">
        <v>24</v>
      </c>
      <c r="B10" s="19" t="s">
        <v>25</v>
      </c>
      <c r="C10" s="20">
        <v>2</v>
      </c>
      <c r="D10" s="20"/>
      <c r="E10" s="21" t="s">
        <v>48</v>
      </c>
      <c r="F10" s="22" t="s">
        <v>44</v>
      </c>
      <c r="G10" s="19" t="s">
        <v>49</v>
      </c>
      <c r="H10" s="23">
        <v>9</v>
      </c>
      <c r="I10" s="24"/>
      <c r="J10" s="25"/>
      <c r="K10" s="19"/>
      <c r="L10" s="26"/>
      <c r="M10" s="26"/>
      <c r="N10" s="26"/>
      <c r="O10" s="26"/>
      <c r="P10" s="19">
        <v>9</v>
      </c>
      <c r="Q10" s="19">
        <v>72</v>
      </c>
      <c r="R10" s="27" t="s">
        <v>32</v>
      </c>
      <c r="S10" s="27" t="s">
        <v>33</v>
      </c>
      <c r="T10" s="19"/>
      <c r="U10" s="19" t="s">
        <v>29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</row>
    <row r="11" spans="1:43" ht="21" customHeight="1">
      <c r="A11" s="18" t="s">
        <v>24</v>
      </c>
      <c r="B11" s="19" t="s">
        <v>25</v>
      </c>
      <c r="C11" s="20">
        <v>2</v>
      </c>
      <c r="D11" s="32"/>
      <c r="E11" s="33" t="s">
        <v>50</v>
      </c>
      <c r="F11" s="34"/>
      <c r="G11" s="35" t="s">
        <v>51</v>
      </c>
      <c r="H11" s="36"/>
      <c r="I11" s="37">
        <v>6</v>
      </c>
      <c r="J11" s="38"/>
      <c r="K11" s="35"/>
      <c r="L11" s="39"/>
      <c r="M11" s="39"/>
      <c r="N11" s="39"/>
      <c r="O11" s="39"/>
      <c r="P11" s="35">
        <v>6</v>
      </c>
      <c r="Q11" s="35">
        <v>48</v>
      </c>
      <c r="R11" s="22" t="s">
        <v>28</v>
      </c>
      <c r="S11" s="19" t="s">
        <v>28</v>
      </c>
      <c r="T11" s="35"/>
      <c r="U11" s="35" t="s">
        <v>29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1:43" ht="21" customHeight="1">
      <c r="A12" s="18" t="s">
        <v>24</v>
      </c>
      <c r="B12" s="40" t="s">
        <v>52</v>
      </c>
      <c r="C12" s="41">
        <v>1</v>
      </c>
      <c r="D12" s="41"/>
      <c r="E12" s="33" t="s">
        <v>53</v>
      </c>
      <c r="F12" s="42"/>
      <c r="G12" s="40" t="s">
        <v>54</v>
      </c>
      <c r="H12" s="43">
        <v>9</v>
      </c>
      <c r="I12" s="44"/>
      <c r="J12" s="38"/>
      <c r="K12" s="45"/>
      <c r="L12" s="39"/>
      <c r="M12" s="46"/>
      <c r="N12" s="39"/>
      <c r="O12" s="46"/>
      <c r="P12" s="35">
        <v>9</v>
      </c>
      <c r="Q12" s="45">
        <v>72</v>
      </c>
      <c r="R12" s="47" t="s">
        <v>32</v>
      </c>
      <c r="S12" s="47" t="s">
        <v>33</v>
      </c>
      <c r="T12" s="40"/>
      <c r="U12" s="40" t="s">
        <v>29</v>
      </c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</row>
    <row r="13" spans="1:43" ht="12.75" customHeight="1">
      <c r="A13" s="18" t="s">
        <v>24</v>
      </c>
      <c r="B13" s="40" t="s">
        <v>25</v>
      </c>
      <c r="C13" s="41"/>
      <c r="D13" s="41"/>
      <c r="E13" s="47" t="s">
        <v>55</v>
      </c>
      <c r="F13" s="42" t="s">
        <v>56</v>
      </c>
      <c r="G13" s="40"/>
      <c r="H13" s="43"/>
      <c r="I13" s="44"/>
      <c r="J13" s="38"/>
      <c r="K13" s="45"/>
      <c r="L13" s="39"/>
      <c r="M13" s="46"/>
      <c r="N13" s="39" t="s">
        <v>57</v>
      </c>
      <c r="O13" s="46"/>
      <c r="P13" s="35">
        <v>6</v>
      </c>
      <c r="Q13" s="45"/>
      <c r="R13" s="47" t="s">
        <v>41</v>
      </c>
      <c r="S13" s="47" t="s">
        <v>58</v>
      </c>
      <c r="T13" s="40"/>
      <c r="U13" s="40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</row>
    <row r="14" spans="1:43" ht="21" customHeight="1">
      <c r="A14" s="49"/>
      <c r="B14" s="50"/>
      <c r="C14" s="51"/>
      <c r="D14" s="51"/>
      <c r="E14" s="22" t="s">
        <v>59</v>
      </c>
      <c r="F14" s="52"/>
      <c r="G14" s="50"/>
      <c r="H14" s="43">
        <v>15</v>
      </c>
      <c r="I14" s="44"/>
      <c r="J14" s="25"/>
      <c r="K14" s="53"/>
      <c r="L14" s="26"/>
      <c r="M14" s="54"/>
      <c r="N14" s="26"/>
      <c r="O14" s="54"/>
      <c r="P14" s="19">
        <v>15</v>
      </c>
      <c r="Q14" s="53"/>
      <c r="R14" s="22" t="s">
        <v>32</v>
      </c>
      <c r="S14" s="22" t="s">
        <v>33</v>
      </c>
      <c r="T14" s="50"/>
      <c r="U14" s="50" t="s">
        <v>29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</row>
    <row r="15" spans="1:43" ht="21" customHeight="1">
      <c r="A15" s="49"/>
      <c r="B15" s="50"/>
      <c r="C15" s="51"/>
      <c r="D15" s="51"/>
      <c r="E15" s="22" t="s">
        <v>60</v>
      </c>
      <c r="F15" s="52"/>
      <c r="G15" s="50"/>
      <c r="H15" s="43"/>
      <c r="I15" s="44"/>
      <c r="J15" s="25"/>
      <c r="K15" s="53"/>
      <c r="L15" s="26"/>
      <c r="M15" s="54"/>
      <c r="N15" s="26"/>
      <c r="O15" s="54"/>
      <c r="P15" s="19">
        <v>15</v>
      </c>
      <c r="Q15" s="53"/>
      <c r="R15" s="22" t="s">
        <v>12</v>
      </c>
      <c r="S15" s="22" t="s">
        <v>12</v>
      </c>
      <c r="T15" s="50"/>
      <c r="U15" s="50" t="s">
        <v>29</v>
      </c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</row>
    <row r="16" spans="1:43" ht="30" customHeight="1">
      <c r="A16" s="18" t="s">
        <v>24</v>
      </c>
      <c r="B16" s="19" t="s">
        <v>25</v>
      </c>
      <c r="C16" s="55"/>
      <c r="D16" s="55"/>
      <c r="E16" s="22" t="s">
        <v>61</v>
      </c>
      <c r="F16" s="22"/>
      <c r="G16" s="19"/>
      <c r="H16" s="56"/>
      <c r="I16" s="57"/>
      <c r="J16" s="25"/>
      <c r="K16" s="53"/>
      <c r="L16" s="26">
        <v>3</v>
      </c>
      <c r="M16" s="54"/>
      <c r="N16" s="26"/>
      <c r="O16" s="54"/>
      <c r="P16" s="19">
        <v>3</v>
      </c>
      <c r="Q16" s="53"/>
      <c r="R16" s="22" t="s">
        <v>41</v>
      </c>
      <c r="S16" s="58" t="s">
        <v>14</v>
      </c>
      <c r="T16" s="19"/>
      <c r="U16" s="19" t="s">
        <v>29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</row>
    <row r="17" spans="1:43" ht="21" customHeight="1">
      <c r="A17" s="59" t="s">
        <v>24</v>
      </c>
      <c r="B17" s="60" t="s">
        <v>52</v>
      </c>
      <c r="C17" s="61"/>
      <c r="D17" s="61"/>
      <c r="E17" s="62" t="s">
        <v>62</v>
      </c>
      <c r="F17" s="62"/>
      <c r="G17" s="60"/>
      <c r="H17" s="63"/>
      <c r="I17" s="64"/>
      <c r="J17" s="65"/>
      <c r="K17" s="66">
        <v>18</v>
      </c>
      <c r="L17" s="67"/>
      <c r="M17" s="68"/>
      <c r="N17" s="67"/>
      <c r="O17" s="68"/>
      <c r="P17" s="60">
        <v>18</v>
      </c>
      <c r="Q17" s="66"/>
      <c r="R17" s="62" t="s">
        <v>41</v>
      </c>
      <c r="S17" s="62" t="s">
        <v>13</v>
      </c>
      <c r="T17" s="60"/>
      <c r="U17" s="60" t="s">
        <v>29</v>
      </c>
      <c r="V17" s="17"/>
      <c r="W17" s="69">
        <f>66+30+18+3+3</f>
        <v>120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2.75" customHeight="1">
      <c r="A18" s="70"/>
      <c r="B18" s="71"/>
      <c r="C18" s="72"/>
      <c r="D18" s="72"/>
      <c r="E18" s="73"/>
      <c r="F18" s="73"/>
      <c r="G18" s="71"/>
      <c r="H18" s="74">
        <v>66</v>
      </c>
      <c r="I18" s="75">
        <v>15</v>
      </c>
      <c r="J18" s="76">
        <v>15</v>
      </c>
      <c r="K18" s="77">
        <v>18</v>
      </c>
      <c r="L18" s="78">
        <v>3</v>
      </c>
      <c r="M18" s="79"/>
      <c r="N18" s="78"/>
      <c r="O18" s="79">
        <v>3</v>
      </c>
      <c r="P18" s="71"/>
      <c r="Q18" s="77"/>
      <c r="R18" s="73"/>
      <c r="S18" s="73"/>
      <c r="T18" s="71"/>
      <c r="U18" s="80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</row>
    <row r="19" spans="1:43" ht="12.75" customHeight="1">
      <c r="A19" s="81"/>
      <c r="B19" s="19"/>
      <c r="C19" s="55"/>
      <c r="D19" s="55"/>
      <c r="E19" s="22" t="s">
        <v>63</v>
      </c>
      <c r="F19" s="22"/>
      <c r="G19" s="19"/>
      <c r="H19" s="23"/>
      <c r="I19" s="24"/>
      <c r="J19" s="25"/>
      <c r="K19" s="53"/>
      <c r="L19" s="26"/>
      <c r="M19" s="54"/>
      <c r="N19" s="26"/>
      <c r="O19" s="54"/>
      <c r="P19" s="19"/>
      <c r="Q19" s="53"/>
      <c r="R19" s="22"/>
      <c r="S19" s="22"/>
      <c r="T19" s="19"/>
      <c r="U19" s="80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1:43" ht="12.75" customHeight="1">
      <c r="A20" s="18" t="s">
        <v>64</v>
      </c>
      <c r="B20" s="19" t="s">
        <v>52</v>
      </c>
      <c r="C20" s="55" t="s">
        <v>65</v>
      </c>
      <c r="D20" s="55"/>
      <c r="E20" s="21" t="s">
        <v>66</v>
      </c>
      <c r="F20" s="82"/>
      <c r="G20" s="19" t="s">
        <v>67</v>
      </c>
      <c r="H20" s="23"/>
      <c r="I20" s="24"/>
      <c r="J20" s="25" t="s">
        <v>57</v>
      </c>
      <c r="K20" s="53"/>
      <c r="L20" s="26"/>
      <c r="M20" s="54"/>
      <c r="N20" s="26"/>
      <c r="O20" s="54"/>
      <c r="P20" s="19">
        <v>6</v>
      </c>
      <c r="Q20" s="53">
        <v>48</v>
      </c>
      <c r="R20" s="22" t="s">
        <v>32</v>
      </c>
      <c r="S20" s="22" t="s">
        <v>33</v>
      </c>
      <c r="T20" s="19"/>
      <c r="U20" s="83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1:43" ht="12.75" customHeight="1">
      <c r="A21" s="84"/>
      <c r="B21" s="85"/>
      <c r="C21" s="86"/>
      <c r="D21" s="86"/>
      <c r="E21" s="27" t="s">
        <v>68</v>
      </c>
      <c r="F21" s="27"/>
      <c r="G21" s="85"/>
      <c r="H21" s="87"/>
      <c r="I21" s="88"/>
      <c r="J21" s="89"/>
      <c r="K21" s="90"/>
      <c r="L21" s="91"/>
      <c r="M21" s="92"/>
      <c r="N21" s="91"/>
      <c r="O21" s="92"/>
      <c r="P21" s="27"/>
      <c r="Q21" s="90"/>
      <c r="R21" s="27"/>
      <c r="S21" s="27"/>
      <c r="T21" s="85"/>
      <c r="U21" s="80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ht="42" customHeight="1">
      <c r="A22" s="84"/>
      <c r="B22" s="85"/>
      <c r="C22" s="93"/>
      <c r="D22" s="93"/>
      <c r="E22" s="94" t="s">
        <v>69</v>
      </c>
      <c r="F22" s="27" t="s">
        <v>70</v>
      </c>
      <c r="G22" s="85"/>
      <c r="H22" s="87"/>
      <c r="I22" s="88"/>
      <c r="J22" s="95"/>
      <c r="K22" s="90"/>
      <c r="L22" s="96"/>
      <c r="M22" s="92"/>
      <c r="N22" s="96"/>
      <c r="O22" s="92"/>
      <c r="P22" s="85"/>
      <c r="Q22" s="90"/>
      <c r="R22" s="27"/>
      <c r="S22" s="27"/>
      <c r="T22" s="85"/>
      <c r="U22" s="80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</row>
    <row r="23" spans="1:43" ht="30" customHeight="1">
      <c r="A23" s="98" t="s">
        <v>71</v>
      </c>
      <c r="B23" s="99" t="s">
        <v>52</v>
      </c>
      <c r="C23" s="100">
        <v>1</v>
      </c>
      <c r="D23" s="100"/>
      <c r="E23" s="101" t="s">
        <v>72</v>
      </c>
      <c r="F23" s="101"/>
      <c r="G23" s="99" t="s">
        <v>54</v>
      </c>
      <c r="H23" s="87"/>
      <c r="I23" s="88"/>
      <c r="J23" s="25"/>
      <c r="K23" s="102"/>
      <c r="L23" s="26"/>
      <c r="M23" s="54"/>
      <c r="N23" s="26"/>
      <c r="O23" s="54"/>
      <c r="P23" s="103">
        <v>9</v>
      </c>
      <c r="Q23" s="102">
        <v>72</v>
      </c>
      <c r="R23" s="104" t="s">
        <v>32</v>
      </c>
      <c r="S23" s="104" t="s">
        <v>33</v>
      </c>
      <c r="T23" s="103"/>
      <c r="U23" s="80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</row>
    <row r="24" spans="1:43" ht="30" customHeight="1">
      <c r="A24" s="98" t="s">
        <v>71</v>
      </c>
      <c r="B24" s="99" t="s">
        <v>52</v>
      </c>
      <c r="C24" s="100">
        <v>1</v>
      </c>
      <c r="D24" s="100"/>
      <c r="E24" s="101" t="s">
        <v>73</v>
      </c>
      <c r="F24" s="101"/>
      <c r="G24" s="103" t="s">
        <v>54</v>
      </c>
      <c r="H24" s="87"/>
      <c r="I24" s="88"/>
      <c r="J24" s="95"/>
      <c r="K24" s="99"/>
      <c r="L24" s="96"/>
      <c r="M24" s="96"/>
      <c r="N24" s="96"/>
      <c r="O24" s="96"/>
      <c r="P24" s="99">
        <v>9</v>
      </c>
      <c r="Q24" s="99">
        <v>72</v>
      </c>
      <c r="R24" s="104" t="s">
        <v>32</v>
      </c>
      <c r="S24" s="104" t="s">
        <v>33</v>
      </c>
      <c r="T24" s="99"/>
      <c r="U24" s="80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</row>
    <row r="25" spans="1:43" ht="30" customHeight="1">
      <c r="A25" s="98" t="s">
        <v>71</v>
      </c>
      <c r="B25" s="99" t="s">
        <v>52</v>
      </c>
      <c r="C25" s="100">
        <v>1</v>
      </c>
      <c r="D25" s="106"/>
      <c r="E25" s="104" t="s">
        <v>74</v>
      </c>
      <c r="F25" s="101" t="s">
        <v>75</v>
      </c>
      <c r="G25" s="99" t="s">
        <v>31</v>
      </c>
      <c r="H25" s="87"/>
      <c r="I25" s="88"/>
      <c r="J25" s="95"/>
      <c r="K25" s="99"/>
      <c r="L25" s="96"/>
      <c r="M25" s="96"/>
      <c r="N25" s="96"/>
      <c r="O25" s="96"/>
      <c r="P25" s="99">
        <v>6</v>
      </c>
      <c r="Q25" s="99">
        <v>48</v>
      </c>
      <c r="R25" s="104" t="s">
        <v>32</v>
      </c>
      <c r="S25" s="104" t="s">
        <v>33</v>
      </c>
      <c r="T25" s="99" t="s">
        <v>76</v>
      </c>
      <c r="U25" s="80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</row>
    <row r="26" spans="1:43" ht="30" customHeight="1">
      <c r="A26" s="98" t="s">
        <v>71</v>
      </c>
      <c r="B26" s="99" t="s">
        <v>52</v>
      </c>
      <c r="C26" s="100">
        <v>2</v>
      </c>
      <c r="D26" s="106"/>
      <c r="E26" s="104" t="s">
        <v>77</v>
      </c>
      <c r="F26" s="101" t="s">
        <v>75</v>
      </c>
      <c r="G26" s="99" t="s">
        <v>54</v>
      </c>
      <c r="H26" s="87"/>
      <c r="I26" s="88"/>
      <c r="J26" s="25"/>
      <c r="K26" s="102"/>
      <c r="L26" s="26"/>
      <c r="M26" s="54"/>
      <c r="N26" s="26"/>
      <c r="O26" s="54"/>
      <c r="P26" s="103">
        <v>6</v>
      </c>
      <c r="Q26" s="102">
        <v>48</v>
      </c>
      <c r="R26" s="101" t="s">
        <v>32</v>
      </c>
      <c r="S26" s="101" t="s">
        <v>33</v>
      </c>
      <c r="T26" s="103"/>
      <c r="U26" s="80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</row>
    <row r="27" spans="1:43" ht="54" customHeight="1">
      <c r="A27" s="81"/>
      <c r="B27" s="85"/>
      <c r="C27" s="20"/>
      <c r="D27" s="93"/>
      <c r="E27" s="107" t="s">
        <v>78</v>
      </c>
      <c r="F27" s="22" t="s">
        <v>79</v>
      </c>
      <c r="G27" s="85"/>
      <c r="H27" s="87"/>
      <c r="I27" s="88"/>
      <c r="J27" s="95"/>
      <c r="K27" s="53"/>
      <c r="L27" s="96"/>
      <c r="M27" s="54"/>
      <c r="N27" s="96"/>
      <c r="O27" s="54"/>
      <c r="P27" s="85"/>
      <c r="Q27" s="53"/>
      <c r="R27" s="27"/>
      <c r="S27" s="27"/>
      <c r="T27" s="84"/>
      <c r="U27" s="80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1:43" ht="30" customHeight="1">
      <c r="A28" s="108" t="s">
        <v>71</v>
      </c>
      <c r="B28" s="85" t="s">
        <v>52</v>
      </c>
      <c r="C28" s="20">
        <v>1</v>
      </c>
      <c r="D28" s="93"/>
      <c r="E28" s="27" t="s">
        <v>72</v>
      </c>
      <c r="F28" s="22"/>
      <c r="G28" s="85" t="s">
        <v>54</v>
      </c>
      <c r="H28" s="87"/>
      <c r="I28" s="88"/>
      <c r="J28" s="95"/>
      <c r="K28" s="53"/>
      <c r="L28" s="96"/>
      <c r="M28" s="54"/>
      <c r="N28" s="96"/>
      <c r="O28" s="54"/>
      <c r="P28" s="85">
        <v>9</v>
      </c>
      <c r="Q28" s="53">
        <v>72</v>
      </c>
      <c r="R28" s="27" t="s">
        <v>32</v>
      </c>
      <c r="S28" s="27" t="s">
        <v>33</v>
      </c>
      <c r="T28" s="84"/>
      <c r="U28" s="80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</row>
    <row r="29" spans="1:43" ht="21" customHeight="1">
      <c r="A29" s="108" t="s">
        <v>71</v>
      </c>
      <c r="B29" s="85" t="s">
        <v>52</v>
      </c>
      <c r="C29" s="20">
        <v>1</v>
      </c>
      <c r="D29" s="20"/>
      <c r="E29" s="22" t="s">
        <v>80</v>
      </c>
      <c r="F29" s="22"/>
      <c r="G29" s="19" t="s">
        <v>31</v>
      </c>
      <c r="H29" s="87"/>
      <c r="I29" s="88"/>
      <c r="J29" s="95"/>
      <c r="K29" s="53"/>
      <c r="L29" s="96"/>
      <c r="M29" s="54"/>
      <c r="N29" s="96"/>
      <c r="O29" s="54"/>
      <c r="P29" s="85">
        <v>6</v>
      </c>
      <c r="Q29" s="53">
        <v>48</v>
      </c>
      <c r="R29" s="27" t="s">
        <v>32</v>
      </c>
      <c r="S29" s="27" t="s">
        <v>33</v>
      </c>
      <c r="T29" s="84"/>
      <c r="U29" s="80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</row>
    <row r="30" spans="1:43" ht="21" customHeight="1">
      <c r="A30" s="108" t="s">
        <v>71</v>
      </c>
      <c r="B30" s="85" t="s">
        <v>52</v>
      </c>
      <c r="C30" s="20">
        <v>1</v>
      </c>
      <c r="D30" s="20"/>
      <c r="E30" s="22" t="s">
        <v>81</v>
      </c>
      <c r="F30" s="22"/>
      <c r="G30" s="19" t="s">
        <v>31</v>
      </c>
      <c r="H30" s="87"/>
      <c r="I30" s="88"/>
      <c r="J30" s="95"/>
      <c r="K30" s="53"/>
      <c r="L30" s="96"/>
      <c r="M30" s="54"/>
      <c r="N30" s="96"/>
      <c r="O30" s="54"/>
      <c r="P30" s="85">
        <v>9</v>
      </c>
      <c r="Q30" s="53">
        <v>72</v>
      </c>
      <c r="R30" s="27" t="s">
        <v>32</v>
      </c>
      <c r="S30" s="27" t="s">
        <v>33</v>
      </c>
      <c r="T30" s="84"/>
      <c r="U30" s="80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1:43" ht="12.75" customHeight="1">
      <c r="A31" s="108" t="s">
        <v>71</v>
      </c>
      <c r="B31" s="19" t="s">
        <v>52</v>
      </c>
      <c r="C31" s="20">
        <v>2</v>
      </c>
      <c r="D31" s="20"/>
      <c r="E31" s="109" t="s">
        <v>82</v>
      </c>
      <c r="F31" s="110"/>
      <c r="G31" s="19" t="s">
        <v>54</v>
      </c>
      <c r="H31" s="23"/>
      <c r="I31" s="24"/>
      <c r="J31" s="25"/>
      <c r="K31" s="53"/>
      <c r="L31" s="26"/>
      <c r="M31" s="54"/>
      <c r="N31" s="26"/>
      <c r="O31" s="54"/>
      <c r="P31" s="19">
        <v>6</v>
      </c>
      <c r="Q31" s="53">
        <v>48</v>
      </c>
      <c r="R31" s="22" t="s">
        <v>32</v>
      </c>
      <c r="S31" s="22" t="s">
        <v>33</v>
      </c>
      <c r="T31" s="19"/>
      <c r="U31" s="80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</row>
    <row r="32" spans="1:43" ht="12.75" customHeight="1">
      <c r="A32" s="84"/>
      <c r="B32" s="85"/>
      <c r="C32" s="93"/>
      <c r="D32" s="93"/>
      <c r="E32" s="94" t="s">
        <v>83</v>
      </c>
      <c r="F32" s="27" t="s">
        <v>84</v>
      </c>
      <c r="G32" s="85"/>
      <c r="H32" s="87"/>
      <c r="I32" s="88"/>
      <c r="J32" s="95"/>
      <c r="K32" s="90"/>
      <c r="L32" s="96"/>
      <c r="M32" s="92"/>
      <c r="N32" s="96"/>
      <c r="O32" s="92"/>
      <c r="P32" s="85"/>
      <c r="Q32" s="90"/>
      <c r="R32" s="27"/>
      <c r="S32" s="27"/>
      <c r="T32" s="85"/>
      <c r="U32" s="80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</row>
    <row r="33" spans="1:43" ht="21" customHeight="1">
      <c r="A33" s="98" t="s">
        <v>71</v>
      </c>
      <c r="B33" s="99" t="s">
        <v>52</v>
      </c>
      <c r="C33" s="106">
        <v>1</v>
      </c>
      <c r="D33" s="106"/>
      <c r="E33" s="104" t="s">
        <v>80</v>
      </c>
      <c r="F33" s="104"/>
      <c r="G33" s="99" t="s">
        <v>31</v>
      </c>
      <c r="H33" s="87"/>
      <c r="I33" s="88"/>
      <c r="J33" s="95"/>
      <c r="K33" s="112"/>
      <c r="L33" s="96"/>
      <c r="M33" s="92"/>
      <c r="N33" s="96"/>
      <c r="O33" s="92"/>
      <c r="P33" s="99">
        <v>6</v>
      </c>
      <c r="Q33" s="112">
        <v>48</v>
      </c>
      <c r="R33" s="104" t="s">
        <v>32</v>
      </c>
      <c r="S33" s="104" t="s">
        <v>33</v>
      </c>
      <c r="T33" s="113"/>
      <c r="U33" s="80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</row>
    <row r="34" spans="1:43" ht="21" customHeight="1">
      <c r="A34" s="98" t="s">
        <v>71</v>
      </c>
      <c r="B34" s="99" t="s">
        <v>52</v>
      </c>
      <c r="C34" s="106">
        <v>1</v>
      </c>
      <c r="D34" s="106"/>
      <c r="E34" s="104" t="s">
        <v>81</v>
      </c>
      <c r="F34" s="104"/>
      <c r="G34" s="99" t="s">
        <v>31</v>
      </c>
      <c r="H34" s="87"/>
      <c r="I34" s="88"/>
      <c r="J34" s="95"/>
      <c r="K34" s="112"/>
      <c r="L34" s="96"/>
      <c r="M34" s="92"/>
      <c r="N34" s="96"/>
      <c r="O34" s="92"/>
      <c r="P34" s="99">
        <v>9</v>
      </c>
      <c r="Q34" s="112">
        <v>72</v>
      </c>
      <c r="R34" s="104" t="s">
        <v>32</v>
      </c>
      <c r="S34" s="104" t="s">
        <v>33</v>
      </c>
      <c r="T34" s="99"/>
      <c r="U34" s="80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</row>
    <row r="35" spans="1:43" ht="12.75" customHeight="1">
      <c r="A35" s="98" t="s">
        <v>71</v>
      </c>
      <c r="B35" s="99" t="s">
        <v>52</v>
      </c>
      <c r="C35" s="106">
        <v>1</v>
      </c>
      <c r="D35" s="106"/>
      <c r="E35" s="104" t="s">
        <v>85</v>
      </c>
      <c r="F35" s="104" t="s">
        <v>44</v>
      </c>
      <c r="G35" s="99" t="s">
        <v>45</v>
      </c>
      <c r="H35" s="87"/>
      <c r="I35" s="88"/>
      <c r="J35" s="95"/>
      <c r="K35" s="112"/>
      <c r="L35" s="96"/>
      <c r="M35" s="92"/>
      <c r="N35" s="96"/>
      <c r="O35" s="92"/>
      <c r="P35" s="99">
        <v>6</v>
      </c>
      <c r="Q35" s="112">
        <v>48</v>
      </c>
      <c r="R35" s="104" t="s">
        <v>32</v>
      </c>
      <c r="S35" s="104" t="s">
        <v>33</v>
      </c>
      <c r="T35" s="94" t="s">
        <v>86</v>
      </c>
      <c r="U35" s="80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</row>
    <row r="36" spans="1:43" ht="30" customHeight="1">
      <c r="A36" s="98" t="s">
        <v>71</v>
      </c>
      <c r="B36" s="99" t="s">
        <v>52</v>
      </c>
      <c r="C36" s="100">
        <v>2</v>
      </c>
      <c r="D36" s="100"/>
      <c r="E36" s="101" t="s">
        <v>87</v>
      </c>
      <c r="F36" s="101"/>
      <c r="G36" s="103" t="s">
        <v>51</v>
      </c>
      <c r="H36" s="87"/>
      <c r="I36" s="88"/>
      <c r="J36" s="95"/>
      <c r="K36" s="102"/>
      <c r="L36" s="96"/>
      <c r="M36" s="54"/>
      <c r="N36" s="96"/>
      <c r="O36" s="54"/>
      <c r="P36" s="99">
        <v>9</v>
      </c>
      <c r="Q36" s="102">
        <v>72</v>
      </c>
      <c r="R36" s="101" t="s">
        <v>28</v>
      </c>
      <c r="S36" s="103" t="s">
        <v>28</v>
      </c>
      <c r="T36" s="99"/>
      <c r="U36" s="80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</row>
    <row r="37" spans="1:43" ht="27.75" customHeight="1">
      <c r="A37" s="81"/>
      <c r="B37" s="85"/>
      <c r="C37" s="93"/>
      <c r="D37" s="93"/>
      <c r="E37" s="107" t="s">
        <v>88</v>
      </c>
      <c r="F37" s="27" t="s">
        <v>89</v>
      </c>
      <c r="G37" s="85"/>
      <c r="H37" s="87"/>
      <c r="I37" s="88"/>
      <c r="J37" s="95"/>
      <c r="K37" s="90"/>
      <c r="L37" s="96"/>
      <c r="M37" s="92"/>
      <c r="N37" s="96"/>
      <c r="O37" s="92"/>
      <c r="P37" s="85"/>
      <c r="Q37" s="90"/>
      <c r="R37" s="27"/>
      <c r="S37" s="27"/>
      <c r="T37" s="85"/>
      <c r="U37" s="80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</row>
    <row r="38" spans="1:43" ht="21" customHeight="1">
      <c r="A38" s="108" t="s">
        <v>71</v>
      </c>
      <c r="B38" s="85" t="s">
        <v>52</v>
      </c>
      <c r="C38" s="20">
        <v>1</v>
      </c>
      <c r="D38" s="20"/>
      <c r="E38" s="22" t="s">
        <v>90</v>
      </c>
      <c r="F38" s="22"/>
      <c r="G38" s="19" t="s">
        <v>31</v>
      </c>
      <c r="H38" s="87"/>
      <c r="I38" s="88"/>
      <c r="J38" s="95"/>
      <c r="K38" s="53"/>
      <c r="L38" s="96"/>
      <c r="M38" s="54"/>
      <c r="N38" s="96"/>
      <c r="O38" s="54"/>
      <c r="P38" s="85">
        <v>9</v>
      </c>
      <c r="Q38" s="53">
        <v>72</v>
      </c>
      <c r="R38" s="27" t="s">
        <v>32</v>
      </c>
      <c r="S38" s="27" t="s">
        <v>33</v>
      </c>
      <c r="T38" s="85"/>
      <c r="U38" s="80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</row>
    <row r="39" spans="1:43" ht="30" customHeight="1">
      <c r="A39" s="108" t="s">
        <v>71</v>
      </c>
      <c r="B39" s="85" t="s">
        <v>52</v>
      </c>
      <c r="C39" s="20">
        <v>1</v>
      </c>
      <c r="D39" s="93"/>
      <c r="E39" s="27" t="s">
        <v>91</v>
      </c>
      <c r="F39" s="22" t="s">
        <v>92</v>
      </c>
      <c r="G39" s="19" t="s">
        <v>31</v>
      </c>
      <c r="H39" s="87"/>
      <c r="I39" s="88"/>
      <c r="J39" s="95"/>
      <c r="K39" s="53"/>
      <c r="L39" s="96"/>
      <c r="M39" s="54"/>
      <c r="N39" s="96"/>
      <c r="O39" s="54"/>
      <c r="P39" s="85">
        <v>6</v>
      </c>
      <c r="Q39" s="53">
        <v>48</v>
      </c>
      <c r="R39" s="27" t="s">
        <v>32</v>
      </c>
      <c r="S39" s="27" t="s">
        <v>33</v>
      </c>
      <c r="T39" s="115" t="s">
        <v>76</v>
      </c>
      <c r="U39" s="80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</row>
    <row r="40" spans="1:43" ht="12.75" customHeight="1">
      <c r="A40" s="108" t="s">
        <v>71</v>
      </c>
      <c r="B40" s="85" t="s">
        <v>52</v>
      </c>
      <c r="C40" s="20">
        <v>1</v>
      </c>
      <c r="D40" s="20"/>
      <c r="E40" s="22" t="s">
        <v>93</v>
      </c>
      <c r="F40" s="22"/>
      <c r="G40" s="22" t="s">
        <v>94</v>
      </c>
      <c r="H40" s="87"/>
      <c r="I40" s="88"/>
      <c r="J40" s="95"/>
      <c r="K40" s="53"/>
      <c r="L40" s="96"/>
      <c r="M40" s="54"/>
      <c r="N40" s="96"/>
      <c r="O40" s="54"/>
      <c r="P40" s="85">
        <v>9</v>
      </c>
      <c r="Q40" s="53">
        <v>72</v>
      </c>
      <c r="R40" s="27" t="s">
        <v>95</v>
      </c>
      <c r="S40" s="27" t="s">
        <v>38</v>
      </c>
      <c r="T40" s="84"/>
      <c r="U40" s="80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</row>
    <row r="41" spans="1:43" ht="45">
      <c r="A41" s="108" t="s">
        <v>71</v>
      </c>
      <c r="B41" s="85" t="s">
        <v>52</v>
      </c>
      <c r="C41" s="20">
        <v>2</v>
      </c>
      <c r="D41" s="20"/>
      <c r="E41" s="116" t="s">
        <v>96</v>
      </c>
      <c r="F41" s="117" t="s">
        <v>97</v>
      </c>
      <c r="G41" s="19" t="s">
        <v>49</v>
      </c>
      <c r="H41" s="87"/>
      <c r="I41" s="88"/>
      <c r="J41" s="95"/>
      <c r="K41" s="53"/>
      <c r="L41" s="96"/>
      <c r="M41" s="54"/>
      <c r="N41" s="96"/>
      <c r="O41" s="54"/>
      <c r="P41" s="85">
        <v>6</v>
      </c>
      <c r="Q41" s="53">
        <v>48</v>
      </c>
      <c r="R41" s="22" t="s">
        <v>32</v>
      </c>
      <c r="S41" s="22" t="s">
        <v>33</v>
      </c>
      <c r="T41" s="85"/>
      <c r="U41" s="80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</row>
    <row r="42" spans="1:43" ht="27.75" customHeight="1">
      <c r="A42" s="81"/>
      <c r="B42" s="85"/>
      <c r="C42" s="20"/>
      <c r="D42" s="93"/>
      <c r="E42" s="94" t="s">
        <v>98</v>
      </c>
      <c r="F42" s="22" t="s">
        <v>99</v>
      </c>
      <c r="G42" s="19"/>
      <c r="H42" s="87"/>
      <c r="I42" s="88"/>
      <c r="J42" s="95"/>
      <c r="K42" s="53"/>
      <c r="L42" s="96"/>
      <c r="M42" s="54"/>
      <c r="N42" s="96"/>
      <c r="O42" s="54"/>
      <c r="P42" s="85"/>
      <c r="Q42" s="53"/>
      <c r="R42" s="27"/>
      <c r="S42" s="85"/>
      <c r="T42" s="85"/>
      <c r="U42" s="80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</row>
    <row r="43" spans="1:43" ht="12.75" customHeight="1">
      <c r="A43" s="98" t="s">
        <v>71</v>
      </c>
      <c r="B43" s="99" t="s">
        <v>52</v>
      </c>
      <c r="C43" s="100">
        <v>1</v>
      </c>
      <c r="D43" s="100"/>
      <c r="E43" s="101" t="s">
        <v>100</v>
      </c>
      <c r="F43" s="101"/>
      <c r="G43" s="103" t="s">
        <v>49</v>
      </c>
      <c r="H43" s="87"/>
      <c r="I43" s="88"/>
      <c r="J43" s="95"/>
      <c r="K43" s="102"/>
      <c r="L43" s="96"/>
      <c r="M43" s="54"/>
      <c r="N43" s="96"/>
      <c r="O43" s="54"/>
      <c r="P43" s="99">
        <v>9</v>
      </c>
      <c r="Q43" s="102">
        <v>72</v>
      </c>
      <c r="R43" s="104" t="s">
        <v>32</v>
      </c>
      <c r="S43" s="104" t="s">
        <v>33</v>
      </c>
      <c r="T43" s="104"/>
      <c r="U43" s="118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</row>
    <row r="44" spans="1:43" ht="30" customHeight="1">
      <c r="A44" s="98" t="s">
        <v>71</v>
      </c>
      <c r="B44" s="99" t="s">
        <v>52</v>
      </c>
      <c r="C44" s="100">
        <v>2</v>
      </c>
      <c r="D44" s="100"/>
      <c r="E44" s="119" t="s">
        <v>101</v>
      </c>
      <c r="F44" s="120"/>
      <c r="G44" s="103" t="s">
        <v>49</v>
      </c>
      <c r="H44" s="87"/>
      <c r="I44" s="88"/>
      <c r="J44" s="95"/>
      <c r="K44" s="102"/>
      <c r="L44" s="96"/>
      <c r="M44" s="54"/>
      <c r="N44" s="96"/>
      <c r="O44" s="54"/>
      <c r="P44" s="99">
        <v>9</v>
      </c>
      <c r="Q44" s="102">
        <v>72</v>
      </c>
      <c r="R44" s="104" t="s">
        <v>32</v>
      </c>
      <c r="S44" s="104" t="s">
        <v>33</v>
      </c>
      <c r="T44" s="104"/>
      <c r="U44" s="80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</row>
    <row r="45" spans="1:43" ht="15" customHeight="1">
      <c r="A45" s="98" t="s">
        <v>71</v>
      </c>
      <c r="B45" s="99" t="s">
        <v>52</v>
      </c>
      <c r="C45" s="100">
        <v>2</v>
      </c>
      <c r="D45" s="100"/>
      <c r="E45" s="101" t="s">
        <v>102</v>
      </c>
      <c r="F45" s="101"/>
      <c r="G45" s="103" t="s">
        <v>103</v>
      </c>
      <c r="H45" s="87"/>
      <c r="I45" s="88"/>
      <c r="J45" s="95"/>
      <c r="K45" s="102"/>
      <c r="L45" s="96"/>
      <c r="M45" s="54"/>
      <c r="N45" s="96"/>
      <c r="O45" s="54"/>
      <c r="P45" s="99">
        <v>6</v>
      </c>
      <c r="Q45" s="102">
        <v>48</v>
      </c>
      <c r="R45" s="104" t="s">
        <v>28</v>
      </c>
      <c r="S45" s="99" t="s">
        <v>28</v>
      </c>
      <c r="T45" s="99"/>
      <c r="U45" s="80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</row>
    <row r="46" spans="1:43" ht="15" customHeight="1">
      <c r="A46" s="98" t="s">
        <v>71</v>
      </c>
      <c r="B46" s="99" t="s">
        <v>52</v>
      </c>
      <c r="C46" s="100">
        <v>2</v>
      </c>
      <c r="D46" s="100"/>
      <c r="E46" s="101" t="s">
        <v>104</v>
      </c>
      <c r="F46" s="101"/>
      <c r="G46" s="103" t="s">
        <v>49</v>
      </c>
      <c r="H46" s="87"/>
      <c r="I46" s="88"/>
      <c r="J46" s="95"/>
      <c r="K46" s="102"/>
      <c r="L46" s="96"/>
      <c r="M46" s="54"/>
      <c r="N46" s="96"/>
      <c r="O46" s="54"/>
      <c r="P46" s="99">
        <v>6</v>
      </c>
      <c r="Q46" s="102">
        <v>48</v>
      </c>
      <c r="R46" s="101" t="s">
        <v>32</v>
      </c>
      <c r="S46" s="101" t="s">
        <v>33</v>
      </c>
      <c r="T46" s="99"/>
      <c r="U46" s="80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</row>
    <row r="47" spans="1:43" ht="48.75" customHeight="1">
      <c r="A47" s="81"/>
      <c r="B47" s="85"/>
      <c r="C47" s="20"/>
      <c r="D47" s="20"/>
      <c r="E47" s="82" t="s">
        <v>105</v>
      </c>
      <c r="F47" s="22" t="s">
        <v>106</v>
      </c>
      <c r="G47" s="19"/>
      <c r="H47" s="87"/>
      <c r="I47" s="88"/>
      <c r="J47" s="95"/>
      <c r="K47" s="53"/>
      <c r="L47" s="96"/>
      <c r="M47" s="54"/>
      <c r="N47" s="96"/>
      <c r="O47" s="54"/>
      <c r="P47" s="85"/>
      <c r="Q47" s="53"/>
      <c r="R47" s="27"/>
      <c r="S47" s="27"/>
      <c r="T47" s="27"/>
      <c r="U47" s="80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</row>
    <row r="48" spans="1:43" ht="12.75" customHeight="1">
      <c r="A48" s="108" t="s">
        <v>71</v>
      </c>
      <c r="B48" s="85" t="s">
        <v>52</v>
      </c>
      <c r="C48" s="20">
        <v>1</v>
      </c>
      <c r="D48" s="20"/>
      <c r="E48" s="22" t="s">
        <v>107</v>
      </c>
      <c r="F48" s="22" t="s">
        <v>108</v>
      </c>
      <c r="G48" s="22" t="s">
        <v>109</v>
      </c>
      <c r="H48" s="87"/>
      <c r="I48" s="88"/>
      <c r="J48" s="95"/>
      <c r="K48" s="53"/>
      <c r="L48" s="96"/>
      <c r="M48" s="54"/>
      <c r="N48" s="96"/>
      <c r="O48" s="54"/>
      <c r="P48" s="85">
        <v>9</v>
      </c>
      <c r="Q48" s="53">
        <v>72</v>
      </c>
      <c r="R48" s="27" t="s">
        <v>28</v>
      </c>
      <c r="S48" s="27" t="s">
        <v>28</v>
      </c>
      <c r="T48" s="27" t="s">
        <v>110</v>
      </c>
      <c r="U48" s="122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</row>
    <row r="49" spans="1:43" ht="30">
      <c r="A49" s="108" t="s">
        <v>71</v>
      </c>
      <c r="B49" s="85" t="s">
        <v>52</v>
      </c>
      <c r="C49" s="20">
        <v>2</v>
      </c>
      <c r="D49" s="20"/>
      <c r="E49" s="22" t="s">
        <v>111</v>
      </c>
      <c r="F49" s="22" t="s">
        <v>112</v>
      </c>
      <c r="G49" s="19" t="s">
        <v>113</v>
      </c>
      <c r="H49" s="87"/>
      <c r="I49" s="88"/>
      <c r="J49" s="95"/>
      <c r="K49" s="53"/>
      <c r="L49" s="96"/>
      <c r="M49" s="54"/>
      <c r="N49" s="96"/>
      <c r="O49" s="54"/>
      <c r="P49" s="85">
        <v>6</v>
      </c>
      <c r="Q49" s="53">
        <v>48</v>
      </c>
      <c r="R49" s="27" t="s">
        <v>28</v>
      </c>
      <c r="S49" s="27" t="s">
        <v>28</v>
      </c>
      <c r="T49" s="27" t="s">
        <v>110</v>
      </c>
      <c r="U49" s="80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</row>
    <row r="50" spans="1:43" ht="30" customHeight="1">
      <c r="A50" s="108" t="s">
        <v>71</v>
      </c>
      <c r="B50" s="85" t="s">
        <v>52</v>
      </c>
      <c r="C50" s="20">
        <v>2</v>
      </c>
      <c r="D50" s="20"/>
      <c r="E50" s="22" t="s">
        <v>114</v>
      </c>
      <c r="F50" s="22" t="s">
        <v>112</v>
      </c>
      <c r="G50" s="19" t="s">
        <v>35</v>
      </c>
      <c r="H50" s="87"/>
      <c r="I50" s="88"/>
      <c r="J50" s="95"/>
      <c r="K50" s="53"/>
      <c r="L50" s="96"/>
      <c r="M50" s="54"/>
      <c r="N50" s="96"/>
      <c r="O50" s="54"/>
      <c r="P50" s="85">
        <v>6</v>
      </c>
      <c r="Q50" s="53">
        <v>48</v>
      </c>
      <c r="R50" s="27" t="s">
        <v>32</v>
      </c>
      <c r="S50" s="27" t="s">
        <v>33</v>
      </c>
      <c r="T50" s="27" t="s">
        <v>115</v>
      </c>
      <c r="U50" s="80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</row>
    <row r="51" spans="1:43" ht="30" customHeight="1">
      <c r="A51" s="108" t="s">
        <v>71</v>
      </c>
      <c r="B51" s="19" t="s">
        <v>52</v>
      </c>
      <c r="C51" s="20">
        <v>2</v>
      </c>
      <c r="D51" s="20"/>
      <c r="E51" s="22" t="s">
        <v>116</v>
      </c>
      <c r="F51" s="22" t="s">
        <v>92</v>
      </c>
      <c r="G51" s="19" t="s">
        <v>35</v>
      </c>
      <c r="H51" s="23"/>
      <c r="I51" s="24"/>
      <c r="J51" s="25"/>
      <c r="K51" s="53"/>
      <c r="L51" s="26"/>
      <c r="M51" s="54"/>
      <c r="N51" s="26"/>
      <c r="O51" s="54"/>
      <c r="P51" s="19">
        <v>9</v>
      </c>
      <c r="Q51" s="53">
        <v>72</v>
      </c>
      <c r="R51" s="22" t="s">
        <v>32</v>
      </c>
      <c r="S51" s="22" t="s">
        <v>33</v>
      </c>
      <c r="T51" s="123" t="s">
        <v>117</v>
      </c>
      <c r="U51" s="80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</row>
    <row r="52" spans="1:43" ht="27.75" customHeight="1">
      <c r="A52" s="81"/>
      <c r="B52" s="85"/>
      <c r="C52" s="20"/>
      <c r="D52" s="93"/>
      <c r="E52" s="94" t="s">
        <v>118</v>
      </c>
      <c r="F52" s="22" t="s">
        <v>119</v>
      </c>
      <c r="G52" s="19"/>
      <c r="H52" s="87"/>
      <c r="I52" s="88"/>
      <c r="J52" s="95"/>
      <c r="K52" s="53"/>
      <c r="L52" s="96"/>
      <c r="M52" s="54"/>
      <c r="N52" s="96"/>
      <c r="O52" s="54"/>
      <c r="P52" s="85"/>
      <c r="Q52" s="53"/>
      <c r="R52" s="27"/>
      <c r="S52" s="85"/>
      <c r="T52" s="85"/>
      <c r="U52" s="80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</row>
    <row r="53" spans="1:43" ht="12.75" customHeight="1">
      <c r="A53" s="98" t="s">
        <v>71</v>
      </c>
      <c r="B53" s="99" t="s">
        <v>52</v>
      </c>
      <c r="C53" s="100">
        <v>1</v>
      </c>
      <c r="D53" s="100"/>
      <c r="E53" s="101" t="s">
        <v>120</v>
      </c>
      <c r="F53" s="101" t="s">
        <v>121</v>
      </c>
      <c r="G53" s="103" t="s">
        <v>35</v>
      </c>
      <c r="H53" s="87"/>
      <c r="I53" s="88"/>
      <c r="J53" s="95"/>
      <c r="K53" s="102"/>
      <c r="L53" s="96"/>
      <c r="M53" s="54"/>
      <c r="N53" s="96"/>
      <c r="O53" s="54"/>
      <c r="P53" s="99">
        <v>6</v>
      </c>
      <c r="Q53" s="102">
        <v>48</v>
      </c>
      <c r="R53" s="104" t="s">
        <v>32</v>
      </c>
      <c r="S53" s="104" t="s">
        <v>33</v>
      </c>
      <c r="T53" s="124" t="s">
        <v>122</v>
      </c>
      <c r="U53" s="80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</row>
    <row r="54" spans="1:43" ht="30" customHeight="1">
      <c r="A54" s="98" t="s">
        <v>71</v>
      </c>
      <c r="B54" s="99" t="s">
        <v>52</v>
      </c>
      <c r="C54" s="100">
        <v>1</v>
      </c>
      <c r="D54" s="100"/>
      <c r="E54" s="101" t="s">
        <v>123</v>
      </c>
      <c r="F54" s="101" t="s">
        <v>112</v>
      </c>
      <c r="G54" s="103" t="s">
        <v>124</v>
      </c>
      <c r="H54" s="87"/>
      <c r="I54" s="88"/>
      <c r="J54" s="95"/>
      <c r="K54" s="102"/>
      <c r="L54" s="96"/>
      <c r="M54" s="54"/>
      <c r="N54" s="96"/>
      <c r="O54" s="54"/>
      <c r="P54" s="99">
        <v>6</v>
      </c>
      <c r="Q54" s="102">
        <v>48</v>
      </c>
      <c r="R54" s="104" t="s">
        <v>28</v>
      </c>
      <c r="S54" s="99" t="s">
        <v>28</v>
      </c>
      <c r="T54" s="125" t="s">
        <v>125</v>
      </c>
      <c r="U54" s="80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</row>
    <row r="55" spans="1:43" ht="30" customHeight="1">
      <c r="A55" s="98" t="s">
        <v>71</v>
      </c>
      <c r="B55" s="99" t="s">
        <v>52</v>
      </c>
      <c r="C55" s="100">
        <v>2</v>
      </c>
      <c r="D55" s="100"/>
      <c r="E55" s="101" t="s">
        <v>116</v>
      </c>
      <c r="F55" s="101" t="s">
        <v>92</v>
      </c>
      <c r="G55" s="103" t="s">
        <v>35</v>
      </c>
      <c r="H55" s="87"/>
      <c r="I55" s="88"/>
      <c r="J55" s="95"/>
      <c r="K55" s="102"/>
      <c r="L55" s="96"/>
      <c r="M55" s="54"/>
      <c r="N55" s="96"/>
      <c r="O55" s="54"/>
      <c r="P55" s="99">
        <v>9</v>
      </c>
      <c r="Q55" s="102">
        <v>72</v>
      </c>
      <c r="R55" s="104" t="s">
        <v>32</v>
      </c>
      <c r="S55" s="99" t="s">
        <v>33</v>
      </c>
      <c r="T55" s="126" t="s">
        <v>126</v>
      </c>
      <c r="U55" s="80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</row>
    <row r="56" spans="1:43" ht="30" customHeight="1">
      <c r="A56" s="98" t="s">
        <v>71</v>
      </c>
      <c r="B56" s="99" t="s">
        <v>52</v>
      </c>
      <c r="C56" s="100">
        <v>2</v>
      </c>
      <c r="D56" s="100"/>
      <c r="E56" s="101" t="s">
        <v>127</v>
      </c>
      <c r="F56" s="101" t="s">
        <v>112</v>
      </c>
      <c r="G56" s="103" t="s">
        <v>35</v>
      </c>
      <c r="H56" s="87"/>
      <c r="I56" s="88"/>
      <c r="J56" s="95"/>
      <c r="K56" s="102"/>
      <c r="L56" s="96"/>
      <c r="M56" s="54"/>
      <c r="N56" s="96"/>
      <c r="O56" s="54"/>
      <c r="P56" s="99">
        <v>9</v>
      </c>
      <c r="Q56" s="102">
        <v>72</v>
      </c>
      <c r="R56" s="104" t="s">
        <v>32</v>
      </c>
      <c r="S56" s="99" t="s">
        <v>33</v>
      </c>
      <c r="T56" s="126" t="s">
        <v>128</v>
      </c>
      <c r="U56" s="80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</row>
    <row r="57" spans="1:43" ht="60.75" customHeight="1">
      <c r="A57" s="81"/>
      <c r="B57" s="85"/>
      <c r="C57" s="20"/>
      <c r="D57" s="93"/>
      <c r="E57" s="107" t="s">
        <v>129</v>
      </c>
      <c r="F57" s="22" t="s">
        <v>130</v>
      </c>
      <c r="G57" s="19"/>
      <c r="H57" s="87"/>
      <c r="I57" s="88"/>
      <c r="J57" s="95"/>
      <c r="K57" s="53"/>
      <c r="L57" s="96"/>
      <c r="M57" s="54"/>
      <c r="N57" s="96"/>
      <c r="O57" s="54"/>
      <c r="P57" s="85"/>
      <c r="Q57" s="53"/>
      <c r="R57" s="27"/>
      <c r="S57" s="85"/>
      <c r="T57" s="85"/>
      <c r="U57" s="80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</row>
    <row r="58" spans="1:43" ht="12.75" customHeight="1">
      <c r="A58" s="108" t="s">
        <v>71</v>
      </c>
      <c r="B58" s="85" t="s">
        <v>52</v>
      </c>
      <c r="C58" s="20">
        <v>1</v>
      </c>
      <c r="D58" s="20"/>
      <c r="E58" s="127" t="s">
        <v>131</v>
      </c>
      <c r="F58" s="22"/>
      <c r="G58" s="19" t="s">
        <v>45</v>
      </c>
      <c r="H58" s="87"/>
      <c r="I58" s="88"/>
      <c r="J58" s="95"/>
      <c r="K58" s="53"/>
      <c r="L58" s="96"/>
      <c r="M58" s="54"/>
      <c r="N58" s="96"/>
      <c r="O58" s="54"/>
      <c r="P58" s="85">
        <v>6</v>
      </c>
      <c r="Q58" s="53">
        <v>48</v>
      </c>
      <c r="R58" s="22" t="s">
        <v>32</v>
      </c>
      <c r="S58" s="22" t="s">
        <v>33</v>
      </c>
      <c r="T58" s="85"/>
      <c r="U58" s="128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</row>
    <row r="59" spans="1:43" ht="12.75" customHeight="1">
      <c r="A59" s="108" t="s">
        <v>71</v>
      </c>
      <c r="B59" s="85" t="s">
        <v>52</v>
      </c>
      <c r="C59" s="20">
        <v>1</v>
      </c>
      <c r="D59" s="20"/>
      <c r="E59" s="129" t="s">
        <v>132</v>
      </c>
      <c r="F59" s="117" t="s">
        <v>108</v>
      </c>
      <c r="G59" s="19" t="s">
        <v>45</v>
      </c>
      <c r="H59" s="87"/>
      <c r="I59" s="88"/>
      <c r="J59" s="95"/>
      <c r="K59" s="53"/>
      <c r="L59" s="96"/>
      <c r="M59" s="54"/>
      <c r="N59" s="96"/>
      <c r="O59" s="54"/>
      <c r="P59" s="85">
        <v>9</v>
      </c>
      <c r="Q59" s="53">
        <v>72</v>
      </c>
      <c r="R59" s="27" t="s">
        <v>32</v>
      </c>
      <c r="S59" s="27" t="s">
        <v>33</v>
      </c>
      <c r="T59" s="130"/>
      <c r="U59" s="80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</row>
    <row r="60" spans="1:43" ht="30" customHeight="1">
      <c r="A60" s="108" t="s">
        <v>71</v>
      </c>
      <c r="B60" s="85" t="s">
        <v>52</v>
      </c>
      <c r="C60" s="20">
        <v>2</v>
      </c>
      <c r="D60" s="20"/>
      <c r="E60" s="22" t="s">
        <v>87</v>
      </c>
      <c r="F60" s="22"/>
      <c r="G60" s="19" t="s">
        <v>51</v>
      </c>
      <c r="H60" s="87"/>
      <c r="I60" s="88"/>
      <c r="J60" s="95"/>
      <c r="K60" s="53"/>
      <c r="L60" s="96"/>
      <c r="M60" s="54"/>
      <c r="N60" s="96"/>
      <c r="O60" s="54"/>
      <c r="P60" s="85">
        <v>9</v>
      </c>
      <c r="Q60" s="53">
        <v>72</v>
      </c>
      <c r="R60" s="22" t="s">
        <v>28</v>
      </c>
      <c r="S60" s="19" t="s">
        <v>28</v>
      </c>
      <c r="T60" s="85"/>
      <c r="U60" s="80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</row>
    <row r="61" spans="1:43" ht="12.75" customHeight="1">
      <c r="A61" s="108" t="s">
        <v>71</v>
      </c>
      <c r="B61" s="85" t="s">
        <v>52</v>
      </c>
      <c r="C61" s="93">
        <v>2</v>
      </c>
      <c r="D61" s="93"/>
      <c r="E61" s="127" t="s">
        <v>133</v>
      </c>
      <c r="F61" s="117" t="s">
        <v>108</v>
      </c>
      <c r="G61" s="85" t="s">
        <v>45</v>
      </c>
      <c r="H61" s="87"/>
      <c r="I61" s="88"/>
      <c r="J61" s="95"/>
      <c r="K61" s="90"/>
      <c r="L61" s="96"/>
      <c r="M61" s="92"/>
      <c r="N61" s="96"/>
      <c r="O61" s="92"/>
      <c r="P61" s="85">
        <v>6</v>
      </c>
      <c r="Q61" s="90">
        <v>48</v>
      </c>
      <c r="R61" s="27" t="s">
        <v>32</v>
      </c>
      <c r="S61" s="27" t="s">
        <v>33</v>
      </c>
      <c r="T61" s="85"/>
      <c r="U61" s="80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</row>
    <row r="62" spans="1:43" ht="27.75" customHeight="1">
      <c r="A62" s="81"/>
      <c r="B62" s="85"/>
      <c r="C62" s="20"/>
      <c r="D62" s="93"/>
      <c r="E62" s="94" t="s">
        <v>134</v>
      </c>
      <c r="F62" s="22" t="s">
        <v>25</v>
      </c>
      <c r="G62" s="19"/>
      <c r="H62" s="87"/>
      <c r="I62" s="88"/>
      <c r="J62" s="95"/>
      <c r="K62" s="90"/>
      <c r="L62" s="96"/>
      <c r="M62" s="92"/>
      <c r="N62" s="96"/>
      <c r="O62" s="92"/>
      <c r="P62" s="85"/>
      <c r="Q62" s="90"/>
      <c r="R62" s="27"/>
      <c r="S62" s="85"/>
      <c r="T62" s="85"/>
      <c r="U62" s="80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</row>
    <row r="63" spans="1:43" ht="21" customHeight="1">
      <c r="A63" s="98" t="s">
        <v>71</v>
      </c>
      <c r="B63" s="99" t="s">
        <v>52</v>
      </c>
      <c r="C63" s="100">
        <v>1</v>
      </c>
      <c r="D63" s="100"/>
      <c r="E63" s="101" t="s">
        <v>135</v>
      </c>
      <c r="F63" s="101"/>
      <c r="G63" s="103" t="s">
        <v>47</v>
      </c>
      <c r="H63" s="87"/>
      <c r="I63" s="88"/>
      <c r="J63" s="95"/>
      <c r="K63" s="102"/>
      <c r="L63" s="96"/>
      <c r="M63" s="54"/>
      <c r="N63" s="96"/>
      <c r="O63" s="54"/>
      <c r="P63" s="99">
        <v>6</v>
      </c>
      <c r="Q63" s="102">
        <v>48</v>
      </c>
      <c r="R63" s="101" t="s">
        <v>32</v>
      </c>
      <c r="S63" s="101" t="s">
        <v>33</v>
      </c>
      <c r="T63" s="99"/>
      <c r="U63" s="80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</row>
    <row r="64" spans="1:43" ht="12.75" customHeight="1">
      <c r="A64" s="98" t="s">
        <v>71</v>
      </c>
      <c r="B64" s="99" t="s">
        <v>52</v>
      </c>
      <c r="C64" s="100">
        <v>1</v>
      </c>
      <c r="D64" s="100"/>
      <c r="E64" s="101" t="s">
        <v>132</v>
      </c>
      <c r="F64" s="101" t="s">
        <v>136</v>
      </c>
      <c r="G64" s="103" t="s">
        <v>45</v>
      </c>
      <c r="H64" s="87"/>
      <c r="I64" s="88"/>
      <c r="J64" s="95"/>
      <c r="K64" s="102"/>
      <c r="L64" s="96"/>
      <c r="M64" s="54"/>
      <c r="N64" s="96"/>
      <c r="O64" s="54"/>
      <c r="P64" s="99">
        <v>9</v>
      </c>
      <c r="Q64" s="102">
        <v>72</v>
      </c>
      <c r="R64" s="104" t="s">
        <v>32</v>
      </c>
      <c r="S64" s="104" t="s">
        <v>33</v>
      </c>
      <c r="T64" s="132"/>
      <c r="U64" s="80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</row>
    <row r="65" spans="1:43" ht="12.75" customHeight="1">
      <c r="A65" s="98" t="s">
        <v>71</v>
      </c>
      <c r="B65" s="99" t="s">
        <v>52</v>
      </c>
      <c r="C65" s="100">
        <v>2</v>
      </c>
      <c r="D65" s="100"/>
      <c r="E65" s="101" t="s">
        <v>137</v>
      </c>
      <c r="F65" s="101"/>
      <c r="G65" s="103" t="s">
        <v>51</v>
      </c>
      <c r="H65" s="87"/>
      <c r="I65" s="88"/>
      <c r="J65" s="95"/>
      <c r="K65" s="102"/>
      <c r="L65" s="96"/>
      <c r="M65" s="54"/>
      <c r="N65" s="96"/>
      <c r="O65" s="54"/>
      <c r="P65" s="99">
        <v>6</v>
      </c>
      <c r="Q65" s="102">
        <v>48</v>
      </c>
      <c r="R65" s="101" t="s">
        <v>28</v>
      </c>
      <c r="S65" s="103" t="s">
        <v>28</v>
      </c>
      <c r="T65" s="99"/>
      <c r="U65" s="80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</row>
    <row r="66" spans="1:43" ht="30" customHeight="1">
      <c r="A66" s="98" t="s">
        <v>71</v>
      </c>
      <c r="B66" s="99" t="s">
        <v>52</v>
      </c>
      <c r="C66" s="100">
        <v>2</v>
      </c>
      <c r="D66" s="100"/>
      <c r="E66" s="101" t="s">
        <v>87</v>
      </c>
      <c r="F66" s="101"/>
      <c r="G66" s="103" t="s">
        <v>51</v>
      </c>
      <c r="H66" s="87"/>
      <c r="I66" s="88"/>
      <c r="J66" s="95"/>
      <c r="K66" s="102"/>
      <c r="L66" s="96"/>
      <c r="M66" s="54"/>
      <c r="N66" s="96"/>
      <c r="O66" s="54"/>
      <c r="P66" s="99">
        <v>9</v>
      </c>
      <c r="Q66" s="102">
        <v>72</v>
      </c>
      <c r="R66" s="101" t="s">
        <v>28</v>
      </c>
      <c r="S66" s="103" t="s">
        <v>28</v>
      </c>
      <c r="T66" s="99"/>
      <c r="U66" s="80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</row>
    <row r="67" spans="1:43" ht="60.75" customHeight="1">
      <c r="A67" s="81"/>
      <c r="B67" s="85"/>
      <c r="C67" s="93"/>
      <c r="D67" s="93"/>
      <c r="E67" s="107" t="s">
        <v>138</v>
      </c>
      <c r="F67" s="22" t="s">
        <v>139</v>
      </c>
      <c r="G67" s="85"/>
      <c r="H67" s="87"/>
      <c r="I67" s="88"/>
      <c r="J67" s="95"/>
      <c r="K67" s="90"/>
      <c r="L67" s="96"/>
      <c r="M67" s="92"/>
      <c r="N67" s="96"/>
      <c r="O67" s="92"/>
      <c r="P67" s="85"/>
      <c r="Q67" s="90"/>
      <c r="R67" s="27"/>
      <c r="S67" s="85"/>
      <c r="T67" s="85"/>
      <c r="U67" s="80"/>
      <c r="V67" s="111"/>
      <c r="W67" s="133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</row>
    <row r="68" spans="1:43" ht="30" customHeight="1">
      <c r="A68" s="108" t="s">
        <v>71</v>
      </c>
      <c r="B68" s="85" t="s">
        <v>52</v>
      </c>
      <c r="C68" s="20">
        <v>1</v>
      </c>
      <c r="D68" s="20"/>
      <c r="E68" s="22" t="s">
        <v>140</v>
      </c>
      <c r="F68" s="22"/>
      <c r="G68" s="19" t="s">
        <v>54</v>
      </c>
      <c r="H68" s="87"/>
      <c r="I68" s="88"/>
      <c r="J68" s="95"/>
      <c r="K68" s="53"/>
      <c r="L68" s="96"/>
      <c r="M68" s="54"/>
      <c r="N68" s="96"/>
      <c r="O68" s="54"/>
      <c r="P68" s="85">
        <v>9</v>
      </c>
      <c r="Q68" s="53">
        <v>72</v>
      </c>
      <c r="R68" s="27" t="s">
        <v>32</v>
      </c>
      <c r="S68" s="27" t="s">
        <v>33</v>
      </c>
      <c r="T68" s="85"/>
      <c r="U68" s="80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</row>
    <row r="69" spans="1:43" ht="12.75" customHeight="1">
      <c r="A69" s="108" t="s">
        <v>71</v>
      </c>
      <c r="B69" s="85" t="s">
        <v>52</v>
      </c>
      <c r="C69" s="93">
        <v>1</v>
      </c>
      <c r="D69" s="93"/>
      <c r="E69" s="127" t="s">
        <v>141</v>
      </c>
      <c r="F69" s="134"/>
      <c r="G69" s="85" t="s">
        <v>45</v>
      </c>
      <c r="H69" s="87"/>
      <c r="I69" s="88"/>
      <c r="J69" s="95"/>
      <c r="K69" s="90"/>
      <c r="L69" s="96"/>
      <c r="M69" s="92"/>
      <c r="N69" s="96"/>
      <c r="O69" s="92"/>
      <c r="P69" s="85">
        <v>9</v>
      </c>
      <c r="Q69" s="90">
        <v>72</v>
      </c>
      <c r="R69" s="22" t="s">
        <v>32</v>
      </c>
      <c r="S69" s="22" t="s">
        <v>33</v>
      </c>
      <c r="T69" s="85"/>
      <c r="U69" s="83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</row>
    <row r="70" spans="1:43" ht="30" customHeight="1">
      <c r="A70" s="108" t="s">
        <v>71</v>
      </c>
      <c r="B70" s="85" t="s">
        <v>52</v>
      </c>
      <c r="C70" s="20">
        <v>2</v>
      </c>
      <c r="D70" s="20"/>
      <c r="E70" s="127" t="s">
        <v>133</v>
      </c>
      <c r="F70" s="135" t="s">
        <v>108</v>
      </c>
      <c r="G70" s="19" t="s">
        <v>45</v>
      </c>
      <c r="H70" s="87"/>
      <c r="I70" s="88"/>
      <c r="J70" s="95"/>
      <c r="K70" s="53"/>
      <c r="L70" s="96"/>
      <c r="M70" s="54"/>
      <c r="N70" s="96"/>
      <c r="O70" s="54"/>
      <c r="P70" s="85">
        <v>6</v>
      </c>
      <c r="Q70" s="53">
        <v>48</v>
      </c>
      <c r="R70" s="22" t="s">
        <v>32</v>
      </c>
      <c r="S70" s="22" t="s">
        <v>33</v>
      </c>
      <c r="T70" s="85"/>
      <c r="U70" s="80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</row>
    <row r="71" spans="1:43" ht="12.75" customHeight="1">
      <c r="A71" s="108" t="s">
        <v>71</v>
      </c>
      <c r="B71" s="85" t="s">
        <v>52</v>
      </c>
      <c r="C71" s="20">
        <v>2</v>
      </c>
      <c r="D71" s="20"/>
      <c r="E71" s="22" t="s">
        <v>137</v>
      </c>
      <c r="F71" s="22"/>
      <c r="G71" s="19" t="s">
        <v>51</v>
      </c>
      <c r="H71" s="87"/>
      <c r="I71" s="88"/>
      <c r="J71" s="95"/>
      <c r="K71" s="53"/>
      <c r="L71" s="96"/>
      <c r="M71" s="54"/>
      <c r="N71" s="96"/>
      <c r="O71" s="54"/>
      <c r="P71" s="85">
        <v>6</v>
      </c>
      <c r="Q71" s="53">
        <v>48</v>
      </c>
      <c r="R71" s="22" t="s">
        <v>28</v>
      </c>
      <c r="S71" s="19" t="s">
        <v>28</v>
      </c>
      <c r="T71" s="85"/>
      <c r="U71" s="80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</row>
    <row r="72" spans="1:43" ht="12.75" customHeight="1">
      <c r="A72" s="80"/>
      <c r="B72" s="80"/>
      <c r="C72" s="136"/>
      <c r="D72" s="136"/>
      <c r="E72" s="122"/>
      <c r="F72" s="122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122"/>
      <c r="S72" s="80"/>
      <c r="T72" s="80"/>
      <c r="U72" s="80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</row>
    <row r="73" spans="1:43" ht="19.5" customHeight="1">
      <c r="A73" s="471" t="s">
        <v>142</v>
      </c>
      <c r="B73" s="472"/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3"/>
      <c r="T73" s="80"/>
      <c r="U73" s="80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</row>
    <row r="74" spans="1:43" ht="19.5" customHeight="1">
      <c r="A74" s="474"/>
      <c r="B74" s="475"/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6"/>
      <c r="T74" s="80"/>
      <c r="U74" s="80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</row>
    <row r="75" spans="1:43" ht="19.5" customHeight="1">
      <c r="A75" s="474"/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6"/>
      <c r="T75" s="80"/>
      <c r="U75" s="80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ht="19.5" customHeight="1">
      <c r="A76" s="474"/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6"/>
      <c r="T76" s="80"/>
      <c r="U76" s="80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</row>
    <row r="77" spans="1:43" ht="19.5" customHeight="1">
      <c r="A77" s="474"/>
      <c r="B77" s="475"/>
      <c r="C77" s="475"/>
      <c r="D77" s="475"/>
      <c r="E77" s="475"/>
      <c r="F77" s="475"/>
      <c r="G77" s="475"/>
      <c r="H77" s="475"/>
      <c r="I77" s="475"/>
      <c r="J77" s="475"/>
      <c r="K77" s="475"/>
      <c r="L77" s="475"/>
      <c r="M77" s="475"/>
      <c r="N77" s="475"/>
      <c r="O77" s="475"/>
      <c r="P77" s="475"/>
      <c r="Q77" s="475"/>
      <c r="R77" s="475"/>
      <c r="S77" s="476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</row>
    <row r="78" spans="1:43" ht="19.5" customHeight="1">
      <c r="A78" s="474"/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6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</row>
    <row r="79" spans="1:43" ht="19.5" customHeight="1">
      <c r="A79" s="474"/>
      <c r="B79" s="475"/>
      <c r="C79" s="475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75"/>
      <c r="R79" s="475"/>
      <c r="S79" s="476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</row>
    <row r="80" spans="1:43" ht="19.5" customHeight="1">
      <c r="A80" s="474"/>
      <c r="B80" s="475"/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S80" s="476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</row>
    <row r="81" spans="1:43" ht="19.5" customHeight="1">
      <c r="A81" s="474"/>
      <c r="B81" s="475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6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</row>
    <row r="82" spans="1:43" ht="19.5" customHeight="1">
      <c r="A82" s="474"/>
      <c r="B82" s="475"/>
      <c r="C82" s="475"/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6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</row>
    <row r="83" spans="1:43" ht="19.5" customHeight="1">
      <c r="A83" s="474"/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6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</row>
    <row r="84" spans="1:43" ht="19.5" customHeight="1">
      <c r="A84" s="477"/>
      <c r="B84" s="478"/>
      <c r="C84" s="478"/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78"/>
      <c r="S84" s="479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</row>
    <row r="85" spans="1:43" ht="12.75" customHeight="1">
      <c r="A85" s="17"/>
      <c r="B85" s="17"/>
      <c r="C85" s="137"/>
      <c r="D85" s="137"/>
      <c r="E85" s="138"/>
      <c r="F85" s="138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38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</row>
    <row r="86" spans="1:43" ht="12.75" customHeight="1">
      <c r="A86" s="17"/>
      <c r="B86" s="17"/>
      <c r="C86" s="137"/>
      <c r="D86" s="137"/>
      <c r="E86" s="138"/>
      <c r="F86" s="138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38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</row>
    <row r="87" spans="1:43" ht="12.75" customHeight="1">
      <c r="A87" s="17"/>
      <c r="B87" s="17"/>
      <c r="C87" s="137"/>
      <c r="D87" s="137"/>
      <c r="E87" s="138"/>
      <c r="F87" s="138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38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</row>
    <row r="88" spans="1:43" ht="12.75" customHeight="1">
      <c r="A88" s="17"/>
      <c r="B88" s="17"/>
      <c r="C88" s="137"/>
      <c r="D88" s="137"/>
      <c r="E88" s="138"/>
      <c r="F88" s="138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38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</row>
    <row r="89" spans="1:43" ht="12.75" customHeight="1">
      <c r="A89" s="17"/>
      <c r="B89" s="17"/>
      <c r="C89" s="137"/>
      <c r="D89" s="137"/>
      <c r="E89" s="138"/>
      <c r="F89" s="138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38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</row>
    <row r="90" spans="1:43" ht="12.75" customHeight="1">
      <c r="A90" s="17"/>
      <c r="B90" s="17"/>
      <c r="C90" s="137"/>
      <c r="D90" s="137"/>
      <c r="E90" s="138"/>
      <c r="F90" s="138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38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</row>
    <row r="91" spans="1:43" ht="12.75" customHeight="1">
      <c r="A91" s="17"/>
      <c r="B91" s="17"/>
      <c r="C91" s="137"/>
      <c r="D91" s="137"/>
      <c r="E91" s="138"/>
      <c r="F91" s="138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38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</row>
    <row r="92" spans="1:43" ht="12.75" customHeight="1">
      <c r="A92" s="17"/>
      <c r="B92" s="17"/>
      <c r="C92" s="137"/>
      <c r="D92" s="137"/>
      <c r="E92" s="138"/>
      <c r="F92" s="138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38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</row>
    <row r="93" spans="1:43" ht="12.75" customHeight="1">
      <c r="A93" s="17"/>
      <c r="B93" s="17"/>
      <c r="C93" s="137"/>
      <c r="D93" s="137"/>
      <c r="E93" s="138"/>
      <c r="F93" s="138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38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</row>
    <row r="94" spans="1:43" ht="12.75" customHeight="1">
      <c r="A94" s="17"/>
      <c r="B94" s="17"/>
      <c r="C94" s="137"/>
      <c r="D94" s="137"/>
      <c r="E94" s="138"/>
      <c r="F94" s="138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38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</row>
    <row r="95" spans="1:43" ht="12.75" customHeight="1">
      <c r="A95" s="17"/>
      <c r="B95" s="17"/>
      <c r="C95" s="137"/>
      <c r="D95" s="137"/>
      <c r="E95" s="138"/>
      <c r="F95" s="138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38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</row>
    <row r="96" spans="1:43" ht="12.75" customHeight="1">
      <c r="A96" s="17"/>
      <c r="B96" s="17"/>
      <c r="C96" s="137"/>
      <c r="D96" s="137"/>
      <c r="E96" s="138"/>
      <c r="F96" s="138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38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</row>
    <row r="97" spans="1:43" ht="12.75" customHeight="1">
      <c r="A97" s="17"/>
      <c r="B97" s="17"/>
      <c r="C97" s="137"/>
      <c r="D97" s="137"/>
      <c r="E97" s="138"/>
      <c r="F97" s="138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38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</row>
    <row r="98" spans="1:43" ht="12.75" customHeight="1">
      <c r="A98" s="17"/>
      <c r="B98" s="17"/>
      <c r="C98" s="137"/>
      <c r="D98" s="137"/>
      <c r="E98" s="138"/>
      <c r="F98" s="138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38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</row>
    <row r="99" spans="1:43" ht="12.75" customHeight="1">
      <c r="A99" s="17"/>
      <c r="B99" s="17"/>
      <c r="C99" s="137"/>
      <c r="D99" s="137"/>
      <c r="E99" s="138"/>
      <c r="F99" s="138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38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</row>
    <row r="100" spans="1:43" ht="12.75" customHeight="1">
      <c r="A100" s="17"/>
      <c r="B100" s="17"/>
      <c r="C100" s="137"/>
      <c r="D100" s="137"/>
      <c r="E100" s="138"/>
      <c r="F100" s="138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38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</row>
    <row r="101" spans="1:43" ht="12.75" customHeight="1">
      <c r="A101" s="17"/>
      <c r="B101" s="17"/>
      <c r="C101" s="137"/>
      <c r="D101" s="137"/>
      <c r="E101" s="138"/>
      <c r="F101" s="138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38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</row>
    <row r="102" spans="1:43" ht="12.75" customHeight="1">
      <c r="A102" s="17"/>
      <c r="B102" s="17"/>
      <c r="C102" s="137"/>
      <c r="D102" s="137"/>
      <c r="E102" s="138"/>
      <c r="F102" s="138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38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</row>
    <row r="103" spans="1:43" ht="12.75" customHeight="1">
      <c r="A103" s="17"/>
      <c r="B103" s="17"/>
      <c r="C103" s="137"/>
      <c r="D103" s="137"/>
      <c r="E103" s="138"/>
      <c r="F103" s="138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38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</row>
    <row r="104" spans="1:43" ht="12.75" customHeight="1">
      <c r="A104" s="17"/>
      <c r="B104" s="17"/>
      <c r="C104" s="137"/>
      <c r="D104" s="137"/>
      <c r="E104" s="138"/>
      <c r="F104" s="138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38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</row>
    <row r="105" spans="1:43" ht="12.75" customHeight="1">
      <c r="A105" s="17"/>
      <c r="B105" s="17"/>
      <c r="C105" s="137"/>
      <c r="D105" s="137"/>
      <c r="E105" s="138"/>
      <c r="F105" s="138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38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</row>
    <row r="106" spans="1:43" ht="12.75" customHeight="1">
      <c r="A106" s="17"/>
      <c r="B106" s="17"/>
      <c r="C106" s="137"/>
      <c r="D106" s="137"/>
      <c r="E106" s="138"/>
      <c r="F106" s="138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38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</row>
    <row r="107" spans="1:43" ht="12.75" customHeight="1">
      <c r="A107" s="17"/>
      <c r="B107" s="17"/>
      <c r="C107" s="137"/>
      <c r="D107" s="137"/>
      <c r="E107" s="138"/>
      <c r="F107" s="138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38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</row>
    <row r="108" spans="1:43" ht="12.75" customHeight="1">
      <c r="A108" s="17"/>
      <c r="B108" s="17"/>
      <c r="C108" s="137"/>
      <c r="D108" s="137"/>
      <c r="E108" s="138"/>
      <c r="F108" s="138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38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</row>
    <row r="109" spans="1:43" ht="12.75" customHeight="1">
      <c r="A109" s="17"/>
      <c r="B109" s="17"/>
      <c r="C109" s="137"/>
      <c r="D109" s="137"/>
      <c r="E109" s="138"/>
      <c r="F109" s="138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38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</row>
    <row r="110" spans="1:43" ht="12.75" customHeight="1">
      <c r="A110" s="17"/>
      <c r="B110" s="17"/>
      <c r="C110" s="137"/>
      <c r="D110" s="137"/>
      <c r="E110" s="138"/>
      <c r="F110" s="138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38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</row>
    <row r="111" spans="1:43" ht="12.75" customHeight="1">
      <c r="A111" s="17"/>
      <c r="B111" s="17"/>
      <c r="C111" s="137"/>
      <c r="D111" s="137"/>
      <c r="E111" s="138"/>
      <c r="F111" s="138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38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</row>
    <row r="112" spans="1:43" ht="12.75" customHeight="1">
      <c r="A112" s="17"/>
      <c r="B112" s="17"/>
      <c r="C112" s="137"/>
      <c r="D112" s="137"/>
      <c r="E112" s="138"/>
      <c r="F112" s="138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38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</row>
    <row r="113" spans="1:43" ht="12.75" customHeight="1">
      <c r="A113" s="17"/>
      <c r="B113" s="17"/>
      <c r="C113" s="137"/>
      <c r="D113" s="137"/>
      <c r="E113" s="138"/>
      <c r="F113" s="138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38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</row>
    <row r="114" spans="1:43" ht="12.75" customHeight="1">
      <c r="A114" s="17"/>
      <c r="B114" s="17"/>
      <c r="C114" s="137"/>
      <c r="D114" s="137"/>
      <c r="E114" s="138"/>
      <c r="F114" s="138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38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</row>
    <row r="115" spans="1:43" ht="12.75" customHeight="1">
      <c r="A115" s="17"/>
      <c r="B115" s="17"/>
      <c r="C115" s="137"/>
      <c r="D115" s="137"/>
      <c r="E115" s="138"/>
      <c r="F115" s="138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38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</row>
    <row r="116" spans="1:43" ht="12.75" customHeight="1">
      <c r="A116" s="17"/>
      <c r="B116" s="17"/>
      <c r="C116" s="137"/>
      <c r="D116" s="137"/>
      <c r="E116" s="138"/>
      <c r="F116" s="138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38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</row>
    <row r="117" spans="1:43" ht="12.75" customHeight="1">
      <c r="A117" s="17"/>
      <c r="B117" s="17"/>
      <c r="C117" s="137"/>
      <c r="D117" s="137"/>
      <c r="E117" s="138"/>
      <c r="F117" s="138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38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</row>
    <row r="118" spans="1:43" ht="12.75" customHeight="1">
      <c r="A118" s="17"/>
      <c r="B118" s="17"/>
      <c r="C118" s="137"/>
      <c r="D118" s="137"/>
      <c r="E118" s="138"/>
      <c r="F118" s="138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38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</row>
    <row r="119" spans="1:43" ht="12.75" customHeight="1">
      <c r="A119" s="17"/>
      <c r="B119" s="17"/>
      <c r="C119" s="137"/>
      <c r="D119" s="137"/>
      <c r="E119" s="138"/>
      <c r="F119" s="138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38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</row>
    <row r="120" spans="1:43" ht="12.75" customHeight="1">
      <c r="A120" s="17"/>
      <c r="B120" s="17"/>
      <c r="C120" s="137"/>
      <c r="D120" s="137"/>
      <c r="E120" s="138"/>
      <c r="F120" s="138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38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</row>
    <row r="121" spans="1:43" ht="12.75" customHeight="1">
      <c r="A121" s="17"/>
      <c r="B121" s="17"/>
      <c r="C121" s="137"/>
      <c r="D121" s="137"/>
      <c r="E121" s="138"/>
      <c r="F121" s="138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38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</row>
    <row r="122" spans="1:43" ht="12.75" customHeight="1">
      <c r="A122" s="17"/>
      <c r="B122" s="17"/>
      <c r="C122" s="137"/>
      <c r="D122" s="137"/>
      <c r="E122" s="138"/>
      <c r="F122" s="138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38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</row>
    <row r="123" spans="1:43" ht="12.75" customHeight="1">
      <c r="A123" s="17"/>
      <c r="B123" s="17"/>
      <c r="C123" s="137"/>
      <c r="D123" s="137"/>
      <c r="E123" s="138"/>
      <c r="F123" s="138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38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</row>
    <row r="124" spans="1:43" ht="12.75" customHeight="1">
      <c r="A124" s="17"/>
      <c r="B124" s="17"/>
      <c r="C124" s="137"/>
      <c r="D124" s="137"/>
      <c r="E124" s="138"/>
      <c r="F124" s="138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38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</row>
    <row r="125" spans="1:43" ht="12.75" customHeight="1">
      <c r="A125" s="17"/>
      <c r="B125" s="17"/>
      <c r="C125" s="137"/>
      <c r="D125" s="137"/>
      <c r="E125" s="138"/>
      <c r="F125" s="138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38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</row>
    <row r="126" spans="1:43" ht="12.75" customHeight="1">
      <c r="A126" s="17"/>
      <c r="B126" s="17"/>
      <c r="C126" s="137"/>
      <c r="D126" s="137"/>
      <c r="E126" s="138"/>
      <c r="F126" s="138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38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</row>
    <row r="127" spans="1:43" ht="12.75" customHeight="1">
      <c r="A127" s="17"/>
      <c r="B127" s="17"/>
      <c r="C127" s="137"/>
      <c r="D127" s="137"/>
      <c r="E127" s="138"/>
      <c r="F127" s="138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38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</row>
    <row r="128" spans="1:43" ht="12.75" customHeight="1">
      <c r="A128" s="17"/>
      <c r="B128" s="17"/>
      <c r="C128" s="137"/>
      <c r="D128" s="137"/>
      <c r="E128" s="138"/>
      <c r="F128" s="138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38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</row>
    <row r="129" spans="1:43" ht="12.75" customHeight="1">
      <c r="A129" s="17"/>
      <c r="B129" s="17"/>
      <c r="C129" s="137"/>
      <c r="D129" s="137"/>
      <c r="E129" s="138"/>
      <c r="F129" s="138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38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</row>
    <row r="130" spans="1:43" ht="12.75" customHeight="1">
      <c r="A130" s="17"/>
      <c r="B130" s="17"/>
      <c r="C130" s="137"/>
      <c r="D130" s="137"/>
      <c r="E130" s="138"/>
      <c r="F130" s="138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38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</row>
    <row r="131" spans="1:43" ht="12.75" customHeight="1">
      <c r="A131" s="17"/>
      <c r="B131" s="17"/>
      <c r="C131" s="137"/>
      <c r="D131" s="137"/>
      <c r="E131" s="138"/>
      <c r="F131" s="138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38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</row>
    <row r="132" spans="1:43" ht="12.75" customHeight="1">
      <c r="A132" s="17"/>
      <c r="B132" s="17"/>
      <c r="C132" s="137"/>
      <c r="D132" s="137"/>
      <c r="E132" s="138"/>
      <c r="F132" s="138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38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</row>
    <row r="133" spans="1:43" ht="12.75" customHeight="1">
      <c r="A133" s="17"/>
      <c r="B133" s="17"/>
      <c r="C133" s="137"/>
      <c r="D133" s="137"/>
      <c r="E133" s="138"/>
      <c r="F133" s="138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38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</row>
    <row r="134" spans="1:43" ht="12.75" customHeight="1">
      <c r="A134" s="17"/>
      <c r="B134" s="17"/>
      <c r="C134" s="137"/>
      <c r="D134" s="137"/>
      <c r="E134" s="138"/>
      <c r="F134" s="138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38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</row>
    <row r="135" spans="1:43" ht="12.75" customHeight="1">
      <c r="A135" s="17"/>
      <c r="B135" s="17"/>
      <c r="C135" s="137"/>
      <c r="D135" s="137"/>
      <c r="E135" s="138"/>
      <c r="F135" s="138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38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</row>
    <row r="136" spans="1:43" ht="12.75" customHeight="1">
      <c r="A136" s="17"/>
      <c r="B136" s="17"/>
      <c r="C136" s="137"/>
      <c r="D136" s="137"/>
      <c r="E136" s="138"/>
      <c r="F136" s="138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38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</row>
    <row r="137" spans="1:43" ht="12.75" customHeight="1">
      <c r="A137" s="17"/>
      <c r="B137" s="17"/>
      <c r="C137" s="137"/>
      <c r="D137" s="137"/>
      <c r="E137" s="138"/>
      <c r="F137" s="138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38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</row>
    <row r="138" spans="1:43" ht="12.75" customHeight="1">
      <c r="A138" s="17"/>
      <c r="B138" s="17"/>
      <c r="C138" s="137"/>
      <c r="D138" s="137"/>
      <c r="E138" s="138"/>
      <c r="F138" s="138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38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</row>
    <row r="139" spans="1:43" ht="12.75" customHeight="1">
      <c r="A139" s="17"/>
      <c r="B139" s="17"/>
      <c r="C139" s="137"/>
      <c r="D139" s="137"/>
      <c r="E139" s="138"/>
      <c r="F139" s="138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38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</row>
    <row r="140" spans="1:43" ht="12.75" customHeight="1">
      <c r="A140" s="17"/>
      <c r="B140" s="17"/>
      <c r="C140" s="137"/>
      <c r="D140" s="137"/>
      <c r="E140" s="138"/>
      <c r="F140" s="138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38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</row>
    <row r="141" spans="1:43" ht="12.75" customHeight="1">
      <c r="A141" s="17"/>
      <c r="B141" s="17"/>
      <c r="C141" s="137"/>
      <c r="D141" s="137"/>
      <c r="E141" s="138"/>
      <c r="F141" s="138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38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</row>
    <row r="142" spans="1:43" ht="12.75" customHeight="1">
      <c r="A142" s="17"/>
      <c r="B142" s="17"/>
      <c r="C142" s="137"/>
      <c r="D142" s="137"/>
      <c r="E142" s="138"/>
      <c r="F142" s="138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38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</row>
    <row r="143" spans="1:43" ht="12.75" customHeight="1">
      <c r="A143" s="17"/>
      <c r="B143" s="17"/>
      <c r="C143" s="137"/>
      <c r="D143" s="137"/>
      <c r="E143" s="138"/>
      <c r="F143" s="138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38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</row>
    <row r="144" spans="1:43" ht="12.75" customHeight="1">
      <c r="A144" s="17"/>
      <c r="B144" s="17"/>
      <c r="C144" s="137"/>
      <c r="D144" s="137"/>
      <c r="E144" s="138"/>
      <c r="F144" s="138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38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</row>
    <row r="145" spans="1:43" ht="12.75" customHeight="1">
      <c r="A145" s="17"/>
      <c r="B145" s="17"/>
      <c r="C145" s="137"/>
      <c r="D145" s="137"/>
      <c r="E145" s="138"/>
      <c r="F145" s="138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38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</row>
    <row r="146" spans="1:43" ht="12.75" customHeight="1">
      <c r="A146" s="17"/>
      <c r="B146" s="17"/>
      <c r="C146" s="137"/>
      <c r="D146" s="137"/>
      <c r="E146" s="138"/>
      <c r="F146" s="138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38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</row>
    <row r="147" spans="1:43" ht="12.75" customHeight="1">
      <c r="A147" s="17"/>
      <c r="B147" s="17"/>
      <c r="C147" s="137"/>
      <c r="D147" s="137"/>
      <c r="E147" s="138"/>
      <c r="F147" s="138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38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</row>
    <row r="148" spans="1:43" ht="12.75" customHeight="1">
      <c r="A148" s="17"/>
      <c r="B148" s="17"/>
      <c r="C148" s="137"/>
      <c r="D148" s="137"/>
      <c r="E148" s="138"/>
      <c r="F148" s="138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38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</row>
    <row r="149" spans="1:43" ht="12.75" customHeight="1">
      <c r="A149" s="17"/>
      <c r="B149" s="17"/>
      <c r="C149" s="137"/>
      <c r="D149" s="137"/>
      <c r="E149" s="138"/>
      <c r="F149" s="138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38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</row>
    <row r="150" spans="1:43" ht="12.75" customHeight="1">
      <c r="A150" s="17"/>
      <c r="B150" s="17"/>
      <c r="C150" s="137"/>
      <c r="D150" s="137"/>
      <c r="E150" s="138"/>
      <c r="F150" s="138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38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</row>
    <row r="151" spans="1:43" ht="12.75" customHeight="1">
      <c r="A151" s="17"/>
      <c r="B151" s="17"/>
      <c r="C151" s="137"/>
      <c r="D151" s="137"/>
      <c r="E151" s="138"/>
      <c r="F151" s="138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38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</row>
    <row r="152" spans="1:43" ht="12.75" customHeight="1">
      <c r="A152" s="17"/>
      <c r="B152" s="17"/>
      <c r="C152" s="137"/>
      <c r="D152" s="137"/>
      <c r="E152" s="138"/>
      <c r="F152" s="138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38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</row>
    <row r="153" spans="1:43" ht="12.75" customHeight="1">
      <c r="A153" s="17"/>
      <c r="B153" s="17"/>
      <c r="C153" s="137"/>
      <c r="D153" s="137"/>
      <c r="E153" s="138"/>
      <c r="F153" s="138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38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</row>
    <row r="154" spans="1:43" ht="12.75" customHeight="1">
      <c r="A154" s="17"/>
      <c r="B154" s="17"/>
      <c r="C154" s="137"/>
      <c r="D154" s="137"/>
      <c r="E154" s="138"/>
      <c r="F154" s="138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38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</row>
    <row r="155" spans="1:43" ht="12.75" customHeight="1">
      <c r="A155" s="17"/>
      <c r="B155" s="17"/>
      <c r="C155" s="137"/>
      <c r="D155" s="137"/>
      <c r="E155" s="138"/>
      <c r="F155" s="138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38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</row>
    <row r="156" spans="1:43" ht="12.75" customHeight="1">
      <c r="A156" s="17"/>
      <c r="B156" s="17"/>
      <c r="C156" s="137"/>
      <c r="D156" s="137"/>
      <c r="E156" s="138"/>
      <c r="F156" s="138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38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</row>
    <row r="157" spans="1:43" ht="12.75" customHeight="1">
      <c r="A157" s="17"/>
      <c r="B157" s="17"/>
      <c r="C157" s="137"/>
      <c r="D157" s="137"/>
      <c r="E157" s="138"/>
      <c r="F157" s="138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38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</row>
    <row r="158" spans="1:43" ht="12.75" customHeight="1">
      <c r="A158" s="17"/>
      <c r="B158" s="17"/>
      <c r="C158" s="137"/>
      <c r="D158" s="137"/>
      <c r="E158" s="138"/>
      <c r="F158" s="138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38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</row>
    <row r="159" spans="1:43" ht="12.75" customHeight="1">
      <c r="A159" s="17"/>
      <c r="B159" s="17"/>
      <c r="C159" s="137"/>
      <c r="D159" s="137"/>
      <c r="E159" s="138"/>
      <c r="F159" s="138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38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</row>
    <row r="160" spans="1:43" ht="12.75" customHeight="1">
      <c r="A160" s="17"/>
      <c r="B160" s="17"/>
      <c r="C160" s="137"/>
      <c r="D160" s="137"/>
      <c r="E160" s="138"/>
      <c r="F160" s="138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38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</row>
    <row r="161" spans="1:43" ht="12.75" customHeight="1">
      <c r="A161" s="17"/>
      <c r="B161" s="17"/>
      <c r="C161" s="137"/>
      <c r="D161" s="137"/>
      <c r="E161" s="138"/>
      <c r="F161" s="138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38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</row>
    <row r="162" spans="1:43" ht="12.75" customHeight="1">
      <c r="A162" s="17"/>
      <c r="B162" s="17"/>
      <c r="C162" s="137"/>
      <c r="D162" s="137"/>
      <c r="E162" s="138"/>
      <c r="F162" s="138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38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</row>
    <row r="163" spans="1:43" ht="12.75" customHeight="1">
      <c r="A163" s="17"/>
      <c r="B163" s="17"/>
      <c r="C163" s="137"/>
      <c r="D163" s="137"/>
      <c r="E163" s="138"/>
      <c r="F163" s="138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38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</row>
    <row r="164" spans="1:43" ht="12.75" customHeight="1">
      <c r="A164" s="17"/>
      <c r="B164" s="17"/>
      <c r="C164" s="137"/>
      <c r="D164" s="137"/>
      <c r="E164" s="138"/>
      <c r="F164" s="138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38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</row>
    <row r="165" spans="1:43" ht="12.75" customHeight="1">
      <c r="A165" s="17"/>
      <c r="B165" s="17"/>
      <c r="C165" s="137"/>
      <c r="D165" s="137"/>
      <c r="E165" s="138"/>
      <c r="F165" s="138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38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</row>
    <row r="166" spans="1:43" ht="12.75" customHeight="1">
      <c r="A166" s="17"/>
      <c r="B166" s="17"/>
      <c r="C166" s="137"/>
      <c r="D166" s="137"/>
      <c r="E166" s="138"/>
      <c r="F166" s="138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38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</row>
    <row r="167" spans="1:43" ht="12.75" customHeight="1">
      <c r="A167" s="17"/>
      <c r="B167" s="17"/>
      <c r="C167" s="137"/>
      <c r="D167" s="137"/>
      <c r="E167" s="138"/>
      <c r="F167" s="138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38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</row>
    <row r="168" spans="1:43" ht="12.75" customHeight="1">
      <c r="A168" s="17"/>
      <c r="B168" s="17"/>
      <c r="C168" s="137"/>
      <c r="D168" s="137"/>
      <c r="E168" s="138"/>
      <c r="F168" s="138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38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</row>
    <row r="169" spans="1:43" ht="12.75" customHeight="1">
      <c r="A169" s="17"/>
      <c r="B169" s="17"/>
      <c r="C169" s="137"/>
      <c r="D169" s="137"/>
      <c r="E169" s="138"/>
      <c r="F169" s="138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38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</row>
    <row r="170" spans="1:43" ht="12.75" customHeight="1">
      <c r="A170" s="17"/>
      <c r="B170" s="17"/>
      <c r="C170" s="137"/>
      <c r="D170" s="137"/>
      <c r="E170" s="138"/>
      <c r="F170" s="138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38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</row>
    <row r="171" spans="1:43" ht="12.75" customHeight="1">
      <c r="A171" s="17"/>
      <c r="B171" s="17"/>
      <c r="C171" s="137"/>
      <c r="D171" s="137"/>
      <c r="E171" s="138"/>
      <c r="F171" s="138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38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</row>
    <row r="172" spans="1:43" ht="12.75" customHeight="1">
      <c r="A172" s="17"/>
      <c r="B172" s="17"/>
      <c r="C172" s="137"/>
      <c r="D172" s="137"/>
      <c r="E172" s="138"/>
      <c r="F172" s="138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38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</row>
    <row r="173" spans="1:43" ht="12.75" customHeight="1">
      <c r="A173" s="17"/>
      <c r="B173" s="17"/>
      <c r="C173" s="137"/>
      <c r="D173" s="137"/>
      <c r="E173" s="138"/>
      <c r="F173" s="138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38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</row>
    <row r="174" spans="1:43" ht="12.75" customHeight="1">
      <c r="A174" s="17"/>
      <c r="B174" s="17"/>
      <c r="C174" s="137"/>
      <c r="D174" s="137"/>
      <c r="E174" s="138"/>
      <c r="F174" s="138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38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</row>
    <row r="175" spans="1:43" ht="12.75" customHeight="1">
      <c r="A175" s="17"/>
      <c r="B175" s="17"/>
      <c r="C175" s="137"/>
      <c r="D175" s="137"/>
      <c r="E175" s="138"/>
      <c r="F175" s="138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38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</row>
    <row r="176" spans="1:43" ht="12.75" customHeight="1">
      <c r="A176" s="17"/>
      <c r="B176" s="17"/>
      <c r="C176" s="137"/>
      <c r="D176" s="137"/>
      <c r="E176" s="138"/>
      <c r="F176" s="138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38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</row>
    <row r="177" spans="1:43" ht="12.75" customHeight="1">
      <c r="A177" s="17"/>
      <c r="B177" s="17"/>
      <c r="C177" s="137"/>
      <c r="D177" s="137"/>
      <c r="E177" s="138"/>
      <c r="F177" s="138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38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</row>
    <row r="178" spans="1:43" ht="12.75" customHeight="1">
      <c r="A178" s="17"/>
      <c r="B178" s="17"/>
      <c r="C178" s="137"/>
      <c r="D178" s="137"/>
      <c r="E178" s="138"/>
      <c r="F178" s="138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38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</row>
    <row r="179" spans="1:43" ht="12.75" customHeight="1">
      <c r="A179" s="17"/>
      <c r="B179" s="17"/>
      <c r="C179" s="137"/>
      <c r="D179" s="137"/>
      <c r="E179" s="138"/>
      <c r="F179" s="138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38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</row>
    <row r="180" spans="1:43" ht="12.75" customHeight="1">
      <c r="A180" s="17"/>
      <c r="B180" s="17"/>
      <c r="C180" s="137"/>
      <c r="D180" s="137"/>
      <c r="E180" s="138"/>
      <c r="F180" s="138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38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</row>
    <row r="181" spans="1:43" ht="12.75" customHeight="1">
      <c r="A181" s="17"/>
      <c r="B181" s="17"/>
      <c r="C181" s="137"/>
      <c r="D181" s="137"/>
      <c r="E181" s="138"/>
      <c r="F181" s="138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38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</row>
    <row r="182" spans="1:43" ht="12.75" customHeight="1">
      <c r="A182" s="17"/>
      <c r="B182" s="17"/>
      <c r="C182" s="137"/>
      <c r="D182" s="137"/>
      <c r="E182" s="138"/>
      <c r="F182" s="138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38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</row>
    <row r="183" spans="1:43" ht="12.75" customHeight="1">
      <c r="A183" s="17"/>
      <c r="B183" s="17"/>
      <c r="C183" s="137"/>
      <c r="D183" s="137"/>
      <c r="E183" s="138"/>
      <c r="F183" s="138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38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</row>
    <row r="184" spans="1:43" ht="12.75" customHeight="1">
      <c r="A184" s="17"/>
      <c r="B184" s="17"/>
      <c r="C184" s="137"/>
      <c r="D184" s="137"/>
      <c r="E184" s="138"/>
      <c r="F184" s="138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38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</row>
    <row r="185" spans="1:43" ht="12.75" customHeight="1">
      <c r="A185" s="17"/>
      <c r="B185" s="17"/>
      <c r="C185" s="137"/>
      <c r="D185" s="137"/>
      <c r="E185" s="138"/>
      <c r="F185" s="138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38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</row>
    <row r="186" spans="1:43" ht="12.75" customHeight="1">
      <c r="A186" s="17"/>
      <c r="B186" s="17"/>
      <c r="C186" s="137"/>
      <c r="D186" s="137"/>
      <c r="E186" s="138"/>
      <c r="F186" s="138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38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</row>
    <row r="187" spans="1:43" ht="12.75" customHeight="1">
      <c r="A187" s="17"/>
      <c r="B187" s="17"/>
      <c r="C187" s="137"/>
      <c r="D187" s="137"/>
      <c r="E187" s="138"/>
      <c r="F187" s="138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38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</row>
    <row r="188" spans="1:43" ht="12.75" customHeight="1">
      <c r="A188" s="17"/>
      <c r="B188" s="17"/>
      <c r="C188" s="137"/>
      <c r="D188" s="137"/>
      <c r="E188" s="138"/>
      <c r="F188" s="138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38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</row>
    <row r="189" spans="1:43" ht="12.75" customHeight="1">
      <c r="A189" s="17"/>
      <c r="B189" s="17"/>
      <c r="C189" s="137"/>
      <c r="D189" s="137"/>
      <c r="E189" s="138"/>
      <c r="F189" s="138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38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</row>
    <row r="190" spans="1:43" ht="12.75" customHeight="1">
      <c r="A190" s="17"/>
      <c r="B190" s="17"/>
      <c r="C190" s="137"/>
      <c r="D190" s="137"/>
      <c r="E190" s="138"/>
      <c r="F190" s="138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38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</row>
    <row r="191" spans="1:43" ht="12.75" customHeight="1">
      <c r="A191" s="17"/>
      <c r="B191" s="17"/>
      <c r="C191" s="137"/>
      <c r="D191" s="137"/>
      <c r="E191" s="138"/>
      <c r="F191" s="138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38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</row>
    <row r="192" spans="1:43" ht="12.75" customHeight="1">
      <c r="A192" s="17"/>
      <c r="B192" s="17"/>
      <c r="C192" s="137"/>
      <c r="D192" s="137"/>
      <c r="E192" s="138"/>
      <c r="F192" s="138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38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</row>
    <row r="193" spans="1:43" ht="12.75" customHeight="1">
      <c r="A193" s="17"/>
      <c r="B193" s="17"/>
      <c r="C193" s="137"/>
      <c r="D193" s="137"/>
      <c r="E193" s="138"/>
      <c r="F193" s="138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38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</row>
    <row r="194" spans="1:43" ht="12.75" customHeight="1">
      <c r="A194" s="17"/>
      <c r="B194" s="17"/>
      <c r="C194" s="137"/>
      <c r="D194" s="137"/>
      <c r="E194" s="138"/>
      <c r="F194" s="138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38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</row>
    <row r="195" spans="1:43" ht="12.75" customHeight="1">
      <c r="A195" s="17"/>
      <c r="B195" s="17"/>
      <c r="C195" s="137"/>
      <c r="D195" s="137"/>
      <c r="E195" s="138"/>
      <c r="F195" s="138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38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</row>
    <row r="196" spans="1:43" ht="12.75" customHeight="1">
      <c r="A196" s="17"/>
      <c r="B196" s="17"/>
      <c r="C196" s="137"/>
      <c r="D196" s="137"/>
      <c r="E196" s="138"/>
      <c r="F196" s="138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38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</row>
    <row r="197" spans="1:43" ht="12.75" customHeight="1">
      <c r="A197" s="17"/>
      <c r="B197" s="17"/>
      <c r="C197" s="137"/>
      <c r="D197" s="137"/>
      <c r="E197" s="138"/>
      <c r="F197" s="138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38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</row>
    <row r="198" spans="1:43" ht="12.75" customHeight="1">
      <c r="A198" s="17"/>
      <c r="B198" s="17"/>
      <c r="C198" s="137"/>
      <c r="D198" s="137"/>
      <c r="E198" s="138"/>
      <c r="F198" s="138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38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</row>
    <row r="199" spans="1:43" ht="12.75" customHeight="1">
      <c r="A199" s="17"/>
      <c r="B199" s="17"/>
      <c r="C199" s="137"/>
      <c r="D199" s="137"/>
      <c r="E199" s="138"/>
      <c r="F199" s="138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38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</row>
    <row r="200" spans="1:43" ht="12.75" customHeight="1">
      <c r="A200" s="17"/>
      <c r="B200" s="17"/>
      <c r="C200" s="137"/>
      <c r="D200" s="137"/>
      <c r="E200" s="138"/>
      <c r="F200" s="138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38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</row>
    <row r="201" spans="1:43" ht="12.75" customHeight="1">
      <c r="A201" s="17"/>
      <c r="B201" s="17"/>
      <c r="C201" s="137"/>
      <c r="D201" s="137"/>
      <c r="E201" s="138"/>
      <c r="F201" s="138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38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</row>
    <row r="202" spans="1:43" ht="12.75" customHeight="1">
      <c r="A202" s="17"/>
      <c r="B202" s="17"/>
      <c r="C202" s="137"/>
      <c r="D202" s="137"/>
      <c r="E202" s="138"/>
      <c r="F202" s="138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38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</row>
    <row r="203" spans="1:43" ht="12.75" customHeight="1">
      <c r="A203" s="17"/>
      <c r="B203" s="17"/>
      <c r="C203" s="137"/>
      <c r="D203" s="137"/>
      <c r="E203" s="138"/>
      <c r="F203" s="138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38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</row>
    <row r="204" spans="1:43" ht="12.75" customHeight="1">
      <c r="A204" s="17"/>
      <c r="B204" s="17"/>
      <c r="C204" s="137"/>
      <c r="D204" s="137"/>
      <c r="E204" s="138"/>
      <c r="F204" s="138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38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</row>
    <row r="205" spans="1:43" ht="12.75" customHeight="1">
      <c r="A205" s="17"/>
      <c r="B205" s="17"/>
      <c r="C205" s="137"/>
      <c r="D205" s="137"/>
      <c r="E205" s="138"/>
      <c r="F205" s="138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38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</row>
    <row r="206" spans="1:43" ht="12.75" customHeight="1">
      <c r="A206" s="17"/>
      <c r="B206" s="17"/>
      <c r="C206" s="137"/>
      <c r="D206" s="137"/>
      <c r="E206" s="138"/>
      <c r="F206" s="138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38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</row>
    <row r="207" spans="1:43" ht="12.75" customHeight="1">
      <c r="A207" s="17"/>
      <c r="B207" s="17"/>
      <c r="C207" s="137"/>
      <c r="D207" s="137"/>
      <c r="E207" s="138"/>
      <c r="F207" s="138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38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</row>
    <row r="208" spans="1:43" ht="12.75" customHeight="1">
      <c r="A208" s="17"/>
      <c r="B208" s="17"/>
      <c r="C208" s="137"/>
      <c r="D208" s="137"/>
      <c r="E208" s="138"/>
      <c r="F208" s="138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38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</row>
    <row r="209" spans="1:43" ht="12.75" customHeight="1">
      <c r="A209" s="17"/>
      <c r="B209" s="17"/>
      <c r="C209" s="137"/>
      <c r="D209" s="137"/>
      <c r="E209" s="138"/>
      <c r="F209" s="138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38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</row>
    <row r="210" spans="1:43" ht="12.75" customHeight="1">
      <c r="A210" s="17"/>
      <c r="B210" s="17"/>
      <c r="C210" s="137"/>
      <c r="D210" s="137"/>
      <c r="E210" s="138"/>
      <c r="F210" s="138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38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</row>
    <row r="211" spans="1:43" ht="12.75" customHeight="1">
      <c r="A211" s="17"/>
      <c r="B211" s="17"/>
      <c r="C211" s="137"/>
      <c r="D211" s="137"/>
      <c r="E211" s="138"/>
      <c r="F211" s="138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38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</row>
    <row r="212" spans="1:43" ht="12.75" customHeight="1">
      <c r="A212" s="17"/>
      <c r="B212" s="17"/>
      <c r="C212" s="137"/>
      <c r="D212" s="137"/>
      <c r="E212" s="138"/>
      <c r="F212" s="138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38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</row>
    <row r="213" spans="1:43" ht="12.75" customHeight="1">
      <c r="A213" s="17"/>
      <c r="B213" s="17"/>
      <c r="C213" s="137"/>
      <c r="D213" s="137"/>
      <c r="E213" s="138"/>
      <c r="F213" s="138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38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</row>
    <row r="214" spans="1:43" ht="12.75" customHeight="1">
      <c r="A214" s="17"/>
      <c r="B214" s="17"/>
      <c r="C214" s="137"/>
      <c r="D214" s="137"/>
      <c r="E214" s="138"/>
      <c r="F214" s="138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38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</row>
    <row r="215" spans="1:43" ht="12.75" customHeight="1">
      <c r="A215" s="17"/>
      <c r="B215" s="17"/>
      <c r="C215" s="137"/>
      <c r="D215" s="137"/>
      <c r="E215" s="138"/>
      <c r="F215" s="138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38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</row>
    <row r="216" spans="1:43" ht="12.75" customHeight="1">
      <c r="A216" s="17"/>
      <c r="B216" s="17"/>
      <c r="C216" s="137"/>
      <c r="D216" s="137"/>
      <c r="E216" s="138"/>
      <c r="F216" s="138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38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</row>
    <row r="217" spans="1:43" ht="12.75" customHeight="1">
      <c r="A217" s="17"/>
      <c r="B217" s="17"/>
      <c r="C217" s="137"/>
      <c r="D217" s="137"/>
      <c r="E217" s="138"/>
      <c r="F217" s="138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38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</row>
    <row r="218" spans="1:43" ht="12.75" customHeight="1">
      <c r="A218" s="17"/>
      <c r="B218" s="17"/>
      <c r="C218" s="137"/>
      <c r="D218" s="137"/>
      <c r="E218" s="138"/>
      <c r="F218" s="138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38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</row>
    <row r="219" spans="1:43" ht="12.75" customHeight="1">
      <c r="A219" s="17"/>
      <c r="B219" s="17"/>
      <c r="C219" s="137"/>
      <c r="D219" s="137"/>
      <c r="E219" s="138"/>
      <c r="F219" s="138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38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</row>
    <row r="220" spans="1:43" ht="12.75" customHeight="1">
      <c r="A220" s="17"/>
      <c r="B220" s="17"/>
      <c r="C220" s="137"/>
      <c r="D220" s="137"/>
      <c r="E220" s="138"/>
      <c r="F220" s="138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38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</row>
    <row r="221" spans="1:43" ht="12.75" customHeight="1">
      <c r="A221" s="17"/>
      <c r="B221" s="17"/>
      <c r="C221" s="137"/>
      <c r="D221" s="137"/>
      <c r="E221" s="138"/>
      <c r="F221" s="138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38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</row>
    <row r="222" spans="1:43" ht="12.75" customHeight="1">
      <c r="A222" s="17"/>
      <c r="B222" s="17"/>
      <c r="C222" s="137"/>
      <c r="D222" s="137"/>
      <c r="E222" s="138"/>
      <c r="F222" s="138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38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</row>
    <row r="223" spans="1:43" ht="12.75" customHeight="1">
      <c r="A223" s="17"/>
      <c r="B223" s="17"/>
      <c r="C223" s="137"/>
      <c r="D223" s="137"/>
      <c r="E223" s="138"/>
      <c r="F223" s="138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38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</row>
    <row r="224" spans="1:43" ht="12.75" customHeight="1">
      <c r="A224" s="17"/>
      <c r="B224" s="17"/>
      <c r="C224" s="137"/>
      <c r="D224" s="137"/>
      <c r="E224" s="138"/>
      <c r="F224" s="138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38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</row>
    <row r="225" spans="1:43" ht="12.75" customHeight="1">
      <c r="A225" s="17"/>
      <c r="B225" s="17"/>
      <c r="C225" s="137"/>
      <c r="D225" s="137"/>
      <c r="E225" s="138"/>
      <c r="F225" s="138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38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</row>
    <row r="226" spans="1:43" ht="12.75" customHeight="1">
      <c r="A226" s="17"/>
      <c r="B226" s="17"/>
      <c r="C226" s="137"/>
      <c r="D226" s="137"/>
      <c r="E226" s="138"/>
      <c r="F226" s="138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38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</row>
    <row r="227" spans="1:43" ht="12.75" customHeight="1">
      <c r="A227" s="17"/>
      <c r="B227" s="17"/>
      <c r="C227" s="137"/>
      <c r="D227" s="137"/>
      <c r="E227" s="138"/>
      <c r="F227" s="138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38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</row>
    <row r="228" spans="1:43" ht="12.75" customHeight="1">
      <c r="A228" s="17"/>
      <c r="B228" s="17"/>
      <c r="C228" s="137"/>
      <c r="D228" s="137"/>
      <c r="E228" s="138"/>
      <c r="F228" s="138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38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</row>
    <row r="229" spans="1:43" ht="12.75" customHeight="1">
      <c r="A229" s="17"/>
      <c r="B229" s="17"/>
      <c r="C229" s="137"/>
      <c r="D229" s="137"/>
      <c r="E229" s="138"/>
      <c r="F229" s="138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38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</row>
    <row r="230" spans="1:43" ht="12.75" customHeight="1">
      <c r="A230" s="17"/>
      <c r="B230" s="17"/>
      <c r="C230" s="137"/>
      <c r="D230" s="137"/>
      <c r="E230" s="138"/>
      <c r="F230" s="138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38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</row>
    <row r="231" spans="1:43" ht="12.75" customHeight="1">
      <c r="A231" s="17"/>
      <c r="B231" s="17"/>
      <c r="C231" s="137"/>
      <c r="D231" s="137"/>
      <c r="E231" s="138"/>
      <c r="F231" s="138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38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</row>
    <row r="232" spans="1:43" ht="12.75" customHeight="1">
      <c r="A232" s="17"/>
      <c r="B232" s="17"/>
      <c r="C232" s="137"/>
      <c r="D232" s="137"/>
      <c r="E232" s="138"/>
      <c r="F232" s="138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38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</row>
    <row r="233" spans="1:43" ht="12.75" customHeight="1">
      <c r="A233" s="17"/>
      <c r="B233" s="17"/>
      <c r="C233" s="137"/>
      <c r="D233" s="137"/>
      <c r="E233" s="138"/>
      <c r="F233" s="138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38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</row>
    <row r="234" spans="1:43" ht="12.75" customHeight="1">
      <c r="A234" s="17"/>
      <c r="B234" s="17"/>
      <c r="C234" s="137"/>
      <c r="D234" s="137"/>
      <c r="E234" s="138"/>
      <c r="F234" s="138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38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</row>
    <row r="235" spans="1:43" ht="12.75" customHeight="1">
      <c r="A235" s="17"/>
      <c r="B235" s="17"/>
      <c r="C235" s="137"/>
      <c r="D235" s="137"/>
      <c r="E235" s="138"/>
      <c r="F235" s="138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38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</row>
    <row r="236" spans="1:43" ht="12.75" customHeight="1">
      <c r="A236" s="17"/>
      <c r="B236" s="17"/>
      <c r="C236" s="137"/>
      <c r="D236" s="137"/>
      <c r="E236" s="138"/>
      <c r="F236" s="138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38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</row>
    <row r="237" spans="1:43" ht="12.75" customHeight="1">
      <c r="A237" s="17"/>
      <c r="B237" s="17"/>
      <c r="C237" s="137"/>
      <c r="D237" s="137"/>
      <c r="E237" s="138"/>
      <c r="F237" s="138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38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</row>
    <row r="238" spans="1:43" ht="12.75" customHeight="1">
      <c r="A238" s="17"/>
      <c r="B238" s="17"/>
      <c r="C238" s="137"/>
      <c r="D238" s="137"/>
      <c r="E238" s="138"/>
      <c r="F238" s="138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38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</row>
    <row r="239" spans="1:43" ht="12.75" customHeight="1">
      <c r="A239" s="17"/>
      <c r="B239" s="17"/>
      <c r="C239" s="137"/>
      <c r="D239" s="137"/>
      <c r="E239" s="138"/>
      <c r="F239" s="138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38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</row>
    <row r="240" spans="1:43" ht="12.75" customHeight="1">
      <c r="A240" s="17"/>
      <c r="B240" s="17"/>
      <c r="C240" s="137"/>
      <c r="D240" s="137"/>
      <c r="E240" s="138"/>
      <c r="F240" s="138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38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</row>
    <row r="241" spans="1:43" ht="12.75" customHeight="1">
      <c r="A241" s="17"/>
      <c r="B241" s="17"/>
      <c r="C241" s="137"/>
      <c r="D241" s="137"/>
      <c r="E241" s="138"/>
      <c r="F241" s="138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38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</row>
    <row r="242" spans="1:43" ht="12.75" customHeight="1">
      <c r="A242" s="17"/>
      <c r="B242" s="17"/>
      <c r="C242" s="137"/>
      <c r="D242" s="137"/>
      <c r="E242" s="138"/>
      <c r="F242" s="138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38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</row>
    <row r="243" spans="1:43" ht="12.75" customHeight="1">
      <c r="A243" s="17"/>
      <c r="B243" s="17"/>
      <c r="C243" s="137"/>
      <c r="D243" s="137"/>
      <c r="E243" s="138"/>
      <c r="F243" s="138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38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</row>
    <row r="244" spans="1:43" ht="12.75" customHeight="1">
      <c r="A244" s="17"/>
      <c r="B244" s="17"/>
      <c r="C244" s="137"/>
      <c r="D244" s="137"/>
      <c r="E244" s="138"/>
      <c r="F244" s="138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38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</row>
    <row r="245" spans="1:43" ht="12.75" customHeight="1">
      <c r="A245" s="17"/>
      <c r="B245" s="17"/>
      <c r="C245" s="137"/>
      <c r="D245" s="137"/>
      <c r="E245" s="138"/>
      <c r="F245" s="138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38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</row>
    <row r="246" spans="1:43" ht="12.75" customHeight="1">
      <c r="A246" s="17"/>
      <c r="B246" s="17"/>
      <c r="C246" s="137"/>
      <c r="D246" s="137"/>
      <c r="E246" s="138"/>
      <c r="F246" s="138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38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</row>
    <row r="247" spans="1:43" ht="12.75" customHeight="1">
      <c r="A247" s="17"/>
      <c r="B247" s="17"/>
      <c r="C247" s="137"/>
      <c r="D247" s="137"/>
      <c r="E247" s="138"/>
      <c r="F247" s="138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38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</row>
    <row r="248" spans="1:43" ht="12.75" customHeight="1">
      <c r="A248" s="17"/>
      <c r="B248" s="17"/>
      <c r="C248" s="137"/>
      <c r="D248" s="137"/>
      <c r="E248" s="138"/>
      <c r="F248" s="138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38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</row>
    <row r="249" spans="1:43" ht="12.75" customHeight="1">
      <c r="A249" s="17"/>
      <c r="B249" s="17"/>
      <c r="C249" s="137"/>
      <c r="D249" s="137"/>
      <c r="E249" s="138"/>
      <c r="F249" s="138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38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</row>
    <row r="250" spans="1:43" ht="12.75" customHeight="1">
      <c r="A250" s="17"/>
      <c r="B250" s="17"/>
      <c r="C250" s="137"/>
      <c r="D250" s="137"/>
      <c r="E250" s="138"/>
      <c r="F250" s="138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38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</row>
    <row r="251" spans="1:43" ht="12.75" customHeight="1">
      <c r="A251" s="17"/>
      <c r="B251" s="17"/>
      <c r="C251" s="137"/>
      <c r="D251" s="137"/>
      <c r="E251" s="138"/>
      <c r="F251" s="138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38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</row>
    <row r="252" spans="1:43" ht="12.75" customHeight="1">
      <c r="A252" s="17"/>
      <c r="B252" s="17"/>
      <c r="C252" s="137"/>
      <c r="D252" s="137"/>
      <c r="E252" s="138"/>
      <c r="F252" s="138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38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</row>
    <row r="253" spans="1:43" ht="12.75" customHeight="1">
      <c r="A253" s="17"/>
      <c r="B253" s="17"/>
      <c r="C253" s="137"/>
      <c r="D253" s="137"/>
      <c r="E253" s="138"/>
      <c r="F253" s="138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38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</row>
    <row r="254" spans="1:43" ht="12.75" customHeight="1">
      <c r="A254" s="17"/>
      <c r="B254" s="17"/>
      <c r="C254" s="137"/>
      <c r="D254" s="137"/>
      <c r="E254" s="138"/>
      <c r="F254" s="138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38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</row>
    <row r="255" spans="1:43" ht="12.75" customHeight="1">
      <c r="A255" s="17"/>
      <c r="B255" s="17"/>
      <c r="C255" s="137"/>
      <c r="D255" s="137"/>
      <c r="E255" s="138"/>
      <c r="F255" s="138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38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</row>
    <row r="256" spans="1:43" ht="12.75" customHeight="1">
      <c r="A256" s="17"/>
      <c r="B256" s="17"/>
      <c r="C256" s="137"/>
      <c r="D256" s="137"/>
      <c r="E256" s="138"/>
      <c r="F256" s="138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38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</row>
    <row r="257" spans="1:43" ht="12.75" customHeight="1">
      <c r="A257" s="17"/>
      <c r="B257" s="17"/>
      <c r="C257" s="137"/>
      <c r="D257" s="137"/>
      <c r="E257" s="138"/>
      <c r="F257" s="138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38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</row>
    <row r="258" spans="1:43" ht="12.75" customHeight="1">
      <c r="A258" s="17"/>
      <c r="B258" s="17"/>
      <c r="C258" s="137"/>
      <c r="D258" s="137"/>
      <c r="E258" s="138"/>
      <c r="F258" s="138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38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</row>
    <row r="259" spans="1:43" ht="12.75" customHeight="1">
      <c r="A259" s="17"/>
      <c r="B259" s="17"/>
      <c r="C259" s="137"/>
      <c r="D259" s="137"/>
      <c r="E259" s="138"/>
      <c r="F259" s="138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38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</row>
    <row r="260" spans="1:43" ht="12.75" customHeight="1">
      <c r="A260" s="17"/>
      <c r="B260" s="17"/>
      <c r="C260" s="137"/>
      <c r="D260" s="137"/>
      <c r="E260" s="138"/>
      <c r="F260" s="138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38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</row>
    <row r="261" spans="1:43" ht="12.75" customHeight="1">
      <c r="A261" s="17"/>
      <c r="B261" s="17"/>
      <c r="C261" s="137"/>
      <c r="D261" s="137"/>
      <c r="E261" s="138"/>
      <c r="F261" s="138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38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</row>
    <row r="262" spans="1:43" ht="12.75" customHeight="1">
      <c r="A262" s="17"/>
      <c r="B262" s="17"/>
      <c r="C262" s="137"/>
      <c r="D262" s="137"/>
      <c r="E262" s="138"/>
      <c r="F262" s="138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38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</row>
    <row r="263" spans="1:43" ht="12.75" customHeight="1">
      <c r="A263" s="17"/>
      <c r="B263" s="17"/>
      <c r="C263" s="137"/>
      <c r="D263" s="137"/>
      <c r="E263" s="138"/>
      <c r="F263" s="138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38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</row>
    <row r="264" spans="1:43" ht="12.75" customHeight="1">
      <c r="A264" s="17"/>
      <c r="B264" s="17"/>
      <c r="C264" s="137"/>
      <c r="D264" s="137"/>
      <c r="E264" s="138"/>
      <c r="F264" s="138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38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</row>
    <row r="265" spans="1:43" ht="12.75" customHeight="1">
      <c r="A265" s="17"/>
      <c r="B265" s="17"/>
      <c r="C265" s="137"/>
      <c r="D265" s="137"/>
      <c r="E265" s="138"/>
      <c r="F265" s="138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38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</row>
    <row r="266" spans="1:43" ht="12.75" customHeight="1">
      <c r="A266" s="17"/>
      <c r="B266" s="17"/>
      <c r="C266" s="137"/>
      <c r="D266" s="137"/>
      <c r="E266" s="138"/>
      <c r="F266" s="138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38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</row>
    <row r="267" spans="1:43" ht="12.75" customHeight="1">
      <c r="A267" s="17"/>
      <c r="B267" s="17"/>
      <c r="C267" s="137"/>
      <c r="D267" s="137"/>
      <c r="E267" s="138"/>
      <c r="F267" s="138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38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</row>
    <row r="268" spans="1:43" ht="12.75" customHeight="1">
      <c r="A268" s="17"/>
      <c r="B268" s="17"/>
      <c r="C268" s="137"/>
      <c r="D268" s="137"/>
      <c r="E268" s="138"/>
      <c r="F268" s="138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38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</row>
    <row r="269" spans="1:43" ht="12.75" customHeight="1">
      <c r="A269" s="17"/>
      <c r="B269" s="17"/>
      <c r="C269" s="137"/>
      <c r="D269" s="137"/>
      <c r="E269" s="138"/>
      <c r="F269" s="138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38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</row>
    <row r="270" spans="1:43" ht="12.75" customHeight="1">
      <c r="A270" s="17"/>
      <c r="B270" s="17"/>
      <c r="C270" s="137"/>
      <c r="D270" s="137"/>
      <c r="E270" s="138"/>
      <c r="F270" s="138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38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</row>
    <row r="271" spans="1:43" ht="12.75" customHeight="1">
      <c r="A271" s="17"/>
      <c r="B271" s="17"/>
      <c r="C271" s="137"/>
      <c r="D271" s="137"/>
      <c r="E271" s="138"/>
      <c r="F271" s="138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38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</row>
    <row r="272" spans="1:43" ht="12.75" customHeight="1">
      <c r="A272" s="17"/>
      <c r="B272" s="17"/>
      <c r="C272" s="137"/>
      <c r="D272" s="137"/>
      <c r="E272" s="138"/>
      <c r="F272" s="138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38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</row>
    <row r="273" spans="1:43" ht="12.75" customHeight="1">
      <c r="A273" s="17"/>
      <c r="B273" s="17"/>
      <c r="C273" s="137"/>
      <c r="D273" s="137"/>
      <c r="E273" s="138"/>
      <c r="F273" s="138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38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</row>
    <row r="274" spans="1:43" ht="12.75" customHeight="1">
      <c r="A274" s="17"/>
      <c r="B274" s="17"/>
      <c r="C274" s="137"/>
      <c r="D274" s="137"/>
      <c r="E274" s="138"/>
      <c r="F274" s="138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38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</row>
    <row r="275" spans="1:43" ht="12.75" customHeight="1">
      <c r="A275" s="17"/>
      <c r="B275" s="17"/>
      <c r="C275" s="137"/>
      <c r="D275" s="137"/>
      <c r="E275" s="138"/>
      <c r="F275" s="138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38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</row>
    <row r="276" spans="1:43" ht="12.75" customHeight="1">
      <c r="A276" s="17"/>
      <c r="B276" s="17"/>
      <c r="C276" s="137"/>
      <c r="D276" s="137"/>
      <c r="E276" s="138"/>
      <c r="F276" s="138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38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</row>
    <row r="277" spans="1:43" ht="12.75" customHeight="1">
      <c r="A277" s="17"/>
      <c r="B277" s="17"/>
      <c r="C277" s="137"/>
      <c r="D277" s="137"/>
      <c r="E277" s="138"/>
      <c r="F277" s="138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38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</row>
    <row r="278" spans="1:43" ht="12.75" customHeight="1">
      <c r="A278" s="17"/>
      <c r="B278" s="17"/>
      <c r="C278" s="137"/>
      <c r="D278" s="137"/>
      <c r="E278" s="138"/>
      <c r="F278" s="138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38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</row>
    <row r="279" spans="1:43" ht="12.75" customHeight="1">
      <c r="A279" s="17"/>
      <c r="B279" s="17"/>
      <c r="C279" s="137"/>
      <c r="D279" s="137"/>
      <c r="E279" s="138"/>
      <c r="F279" s="138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38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</row>
    <row r="280" spans="1:43" ht="12.75" customHeight="1">
      <c r="A280" s="17"/>
      <c r="B280" s="17"/>
      <c r="C280" s="137"/>
      <c r="D280" s="137"/>
      <c r="E280" s="138"/>
      <c r="F280" s="138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38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</row>
    <row r="281" spans="1:43" ht="12.75" customHeight="1">
      <c r="A281" s="17"/>
      <c r="B281" s="17"/>
      <c r="C281" s="137"/>
      <c r="D281" s="137"/>
      <c r="E281" s="138"/>
      <c r="F281" s="138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38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</row>
    <row r="282" spans="1:43" ht="12.75" customHeight="1">
      <c r="A282" s="17"/>
      <c r="B282" s="17"/>
      <c r="C282" s="137"/>
      <c r="D282" s="137"/>
      <c r="E282" s="138"/>
      <c r="F282" s="138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38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</row>
    <row r="283" spans="1:43" ht="12.75" customHeight="1">
      <c r="A283" s="17"/>
      <c r="B283" s="17"/>
      <c r="C283" s="137"/>
      <c r="D283" s="137"/>
      <c r="E283" s="138"/>
      <c r="F283" s="138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38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</row>
    <row r="284" spans="1:43" ht="12.75" customHeight="1">
      <c r="A284" s="17"/>
      <c r="B284" s="17"/>
      <c r="C284" s="137"/>
      <c r="D284" s="137"/>
      <c r="E284" s="138"/>
      <c r="F284" s="138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38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</row>
    <row r="285" spans="1:43" ht="12.75" customHeight="1">
      <c r="A285" s="17"/>
      <c r="B285" s="17"/>
      <c r="C285" s="137"/>
      <c r="D285" s="137"/>
      <c r="E285" s="138"/>
      <c r="F285" s="138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38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</row>
    <row r="286" spans="1:43" ht="12.75" customHeight="1">
      <c r="A286" s="17"/>
      <c r="B286" s="17"/>
      <c r="C286" s="137"/>
      <c r="D286" s="137"/>
      <c r="E286" s="138"/>
      <c r="F286" s="138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38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</row>
    <row r="287" spans="1:43" ht="12.75" customHeight="1">
      <c r="A287" s="17"/>
      <c r="B287" s="17"/>
      <c r="C287" s="137"/>
      <c r="D287" s="137"/>
      <c r="E287" s="138"/>
      <c r="F287" s="138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38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</row>
    <row r="288" spans="1:43" ht="12.75" customHeight="1">
      <c r="A288" s="17"/>
      <c r="B288" s="17"/>
      <c r="C288" s="137"/>
      <c r="D288" s="137"/>
      <c r="E288" s="138"/>
      <c r="F288" s="138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38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</row>
    <row r="289" spans="1:43" ht="12.75" customHeight="1">
      <c r="A289" s="17"/>
      <c r="B289" s="17"/>
      <c r="C289" s="137"/>
      <c r="D289" s="137"/>
      <c r="E289" s="138"/>
      <c r="F289" s="138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38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</row>
    <row r="290" spans="1:43" ht="12.75" customHeight="1">
      <c r="A290" s="17"/>
      <c r="B290" s="17"/>
      <c r="C290" s="137"/>
      <c r="D290" s="137"/>
      <c r="E290" s="138"/>
      <c r="F290" s="138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38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</row>
    <row r="291" spans="1:43" ht="12.75" customHeight="1">
      <c r="A291" s="17"/>
      <c r="B291" s="17"/>
      <c r="C291" s="137"/>
      <c r="D291" s="137"/>
      <c r="E291" s="138"/>
      <c r="F291" s="138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38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</row>
    <row r="292" spans="1:43" ht="12.75" customHeight="1">
      <c r="A292" s="17"/>
      <c r="B292" s="17"/>
      <c r="C292" s="137"/>
      <c r="D292" s="137"/>
      <c r="E292" s="138"/>
      <c r="F292" s="138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38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</row>
    <row r="293" spans="1:43" ht="12.75" customHeight="1">
      <c r="A293" s="17"/>
      <c r="B293" s="17"/>
      <c r="C293" s="137"/>
      <c r="D293" s="137"/>
      <c r="E293" s="138"/>
      <c r="F293" s="138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38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</row>
    <row r="294" spans="1:43" ht="12.75" customHeight="1">
      <c r="A294" s="17"/>
      <c r="B294" s="17"/>
      <c r="C294" s="137"/>
      <c r="D294" s="137"/>
      <c r="E294" s="138"/>
      <c r="F294" s="138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38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</row>
    <row r="295" spans="1:43" ht="12.75" customHeight="1">
      <c r="A295" s="17"/>
      <c r="B295" s="17"/>
      <c r="C295" s="137"/>
      <c r="D295" s="137"/>
      <c r="E295" s="138"/>
      <c r="F295" s="138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38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</row>
    <row r="296" spans="1:43" ht="12.75" customHeight="1">
      <c r="A296" s="17"/>
      <c r="B296" s="17"/>
      <c r="C296" s="137"/>
      <c r="D296" s="137"/>
      <c r="E296" s="138"/>
      <c r="F296" s="138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38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</row>
    <row r="297" spans="1:43" ht="12.75" customHeight="1">
      <c r="A297" s="17"/>
      <c r="B297" s="17"/>
      <c r="C297" s="137"/>
      <c r="D297" s="137"/>
      <c r="E297" s="138"/>
      <c r="F297" s="138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38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</row>
    <row r="298" spans="1:43" ht="12.75" customHeight="1">
      <c r="A298" s="17"/>
      <c r="B298" s="17"/>
      <c r="C298" s="137"/>
      <c r="D298" s="137"/>
      <c r="E298" s="138"/>
      <c r="F298" s="138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38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</row>
    <row r="299" spans="1:43" ht="12.75" customHeight="1">
      <c r="A299" s="17"/>
      <c r="B299" s="17"/>
      <c r="C299" s="137"/>
      <c r="D299" s="137"/>
      <c r="E299" s="138"/>
      <c r="F299" s="138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38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</row>
    <row r="300" spans="1:43" ht="12.75" customHeight="1">
      <c r="A300" s="17"/>
      <c r="B300" s="17"/>
      <c r="C300" s="137"/>
      <c r="D300" s="137"/>
      <c r="E300" s="138"/>
      <c r="F300" s="138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38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</row>
    <row r="301" spans="1:43" ht="12.75" customHeight="1">
      <c r="A301" s="17"/>
      <c r="B301" s="17"/>
      <c r="C301" s="137"/>
      <c r="D301" s="137"/>
      <c r="E301" s="138"/>
      <c r="F301" s="138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38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</row>
    <row r="302" spans="1:43" ht="12.75" customHeight="1">
      <c r="A302" s="17"/>
      <c r="B302" s="17"/>
      <c r="C302" s="137"/>
      <c r="D302" s="137"/>
      <c r="E302" s="138"/>
      <c r="F302" s="138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38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</row>
    <row r="303" spans="1:43" ht="12.75" customHeight="1">
      <c r="A303" s="17"/>
      <c r="B303" s="17"/>
      <c r="C303" s="137"/>
      <c r="D303" s="137"/>
      <c r="E303" s="138"/>
      <c r="F303" s="138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38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</row>
    <row r="304" spans="1:43" ht="12.75" customHeight="1">
      <c r="A304" s="17"/>
      <c r="B304" s="17"/>
      <c r="C304" s="137"/>
      <c r="D304" s="137"/>
      <c r="E304" s="138"/>
      <c r="F304" s="138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38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</row>
    <row r="305" spans="1:43" ht="12.75" customHeight="1">
      <c r="A305" s="17"/>
      <c r="B305" s="17"/>
      <c r="C305" s="137"/>
      <c r="D305" s="137"/>
      <c r="E305" s="138"/>
      <c r="F305" s="138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38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</row>
    <row r="306" spans="1:43" ht="12.75" customHeight="1">
      <c r="A306" s="17"/>
      <c r="B306" s="17"/>
      <c r="C306" s="137"/>
      <c r="D306" s="137"/>
      <c r="E306" s="138"/>
      <c r="F306" s="138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38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</row>
    <row r="307" spans="1:43" ht="12.75" customHeight="1">
      <c r="A307" s="17"/>
      <c r="B307" s="17"/>
      <c r="C307" s="137"/>
      <c r="D307" s="137"/>
      <c r="E307" s="138"/>
      <c r="F307" s="138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38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</row>
    <row r="308" spans="1:43" ht="12.75" customHeight="1">
      <c r="A308" s="17"/>
      <c r="B308" s="17"/>
      <c r="C308" s="137"/>
      <c r="D308" s="137"/>
      <c r="E308" s="138"/>
      <c r="F308" s="138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38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</row>
    <row r="309" spans="1:43" ht="12.75" customHeight="1">
      <c r="A309" s="17"/>
      <c r="B309" s="17"/>
      <c r="C309" s="137"/>
      <c r="D309" s="137"/>
      <c r="E309" s="138"/>
      <c r="F309" s="138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38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</row>
    <row r="310" spans="1:43" ht="12.75" customHeight="1">
      <c r="A310" s="17"/>
      <c r="B310" s="17"/>
      <c r="C310" s="137"/>
      <c r="D310" s="137"/>
      <c r="E310" s="138"/>
      <c r="F310" s="138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38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</row>
    <row r="311" spans="1:43" ht="12.75" customHeight="1">
      <c r="A311" s="17"/>
      <c r="B311" s="17"/>
      <c r="C311" s="137"/>
      <c r="D311" s="137"/>
      <c r="E311" s="138"/>
      <c r="F311" s="138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38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</row>
    <row r="312" spans="1:43" ht="12.75" customHeight="1">
      <c r="A312" s="17"/>
      <c r="B312" s="17"/>
      <c r="C312" s="137"/>
      <c r="D312" s="137"/>
      <c r="E312" s="138"/>
      <c r="F312" s="138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38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</row>
    <row r="313" spans="1:43" ht="12.75" customHeight="1">
      <c r="A313" s="17"/>
      <c r="B313" s="17"/>
      <c r="C313" s="137"/>
      <c r="D313" s="137"/>
      <c r="E313" s="138"/>
      <c r="F313" s="138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38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</row>
    <row r="314" spans="1:43" ht="12.75" customHeight="1">
      <c r="A314" s="17"/>
      <c r="B314" s="17"/>
      <c r="C314" s="137"/>
      <c r="D314" s="137"/>
      <c r="E314" s="138"/>
      <c r="F314" s="138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38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</row>
    <row r="315" spans="1:43" ht="12.75" customHeight="1">
      <c r="A315" s="17"/>
      <c r="B315" s="17"/>
      <c r="C315" s="137"/>
      <c r="D315" s="137"/>
      <c r="E315" s="138"/>
      <c r="F315" s="138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38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</row>
    <row r="316" spans="1:43" ht="12.75" customHeight="1">
      <c r="A316" s="17"/>
      <c r="B316" s="17"/>
      <c r="C316" s="137"/>
      <c r="D316" s="137"/>
      <c r="E316" s="138"/>
      <c r="F316" s="138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38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</row>
    <row r="317" spans="1:43" ht="12.75" customHeight="1">
      <c r="A317" s="17"/>
      <c r="B317" s="17"/>
      <c r="C317" s="137"/>
      <c r="D317" s="137"/>
      <c r="E317" s="138"/>
      <c r="F317" s="138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38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</row>
    <row r="318" spans="1:43" ht="12.75" customHeight="1">
      <c r="A318" s="17"/>
      <c r="B318" s="17"/>
      <c r="C318" s="137"/>
      <c r="D318" s="137"/>
      <c r="E318" s="138"/>
      <c r="F318" s="138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38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</row>
    <row r="319" spans="1:43" ht="12.75" customHeight="1">
      <c r="A319" s="17"/>
      <c r="B319" s="17"/>
      <c r="C319" s="137"/>
      <c r="D319" s="137"/>
      <c r="E319" s="138"/>
      <c r="F319" s="138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38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</row>
    <row r="320" spans="1:43" ht="12.75" customHeight="1">
      <c r="A320" s="17"/>
      <c r="B320" s="17"/>
      <c r="C320" s="137"/>
      <c r="D320" s="137"/>
      <c r="E320" s="138"/>
      <c r="F320" s="138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38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</row>
    <row r="321" spans="1:43" ht="12.75" customHeight="1">
      <c r="A321" s="17"/>
      <c r="B321" s="17"/>
      <c r="C321" s="137"/>
      <c r="D321" s="137"/>
      <c r="E321" s="138"/>
      <c r="F321" s="138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38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</row>
    <row r="322" spans="1:43" ht="12.75" customHeight="1">
      <c r="A322" s="17"/>
      <c r="B322" s="17"/>
      <c r="C322" s="137"/>
      <c r="D322" s="137"/>
      <c r="E322" s="138"/>
      <c r="F322" s="138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38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</row>
    <row r="323" spans="1:43" ht="12.75" customHeight="1">
      <c r="A323" s="17"/>
      <c r="B323" s="17"/>
      <c r="C323" s="137"/>
      <c r="D323" s="137"/>
      <c r="E323" s="138"/>
      <c r="F323" s="138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38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</row>
    <row r="324" spans="1:43" ht="12.75" customHeight="1">
      <c r="A324" s="17"/>
      <c r="B324" s="17"/>
      <c r="C324" s="137"/>
      <c r="D324" s="137"/>
      <c r="E324" s="138"/>
      <c r="F324" s="138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38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</row>
    <row r="325" spans="1:43" ht="12.75" customHeight="1">
      <c r="A325" s="17"/>
      <c r="B325" s="17"/>
      <c r="C325" s="137"/>
      <c r="D325" s="137"/>
      <c r="E325" s="138"/>
      <c r="F325" s="138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38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</row>
    <row r="326" spans="1:43" ht="12.75" customHeight="1">
      <c r="A326" s="17"/>
      <c r="B326" s="17"/>
      <c r="C326" s="137"/>
      <c r="D326" s="137"/>
      <c r="E326" s="138"/>
      <c r="F326" s="138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38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</row>
    <row r="327" spans="1:43" ht="12.75" customHeight="1">
      <c r="A327" s="17"/>
      <c r="B327" s="17"/>
      <c r="C327" s="137"/>
      <c r="D327" s="137"/>
      <c r="E327" s="138"/>
      <c r="F327" s="138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38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</row>
    <row r="328" spans="1:43" ht="12.75" customHeight="1">
      <c r="A328" s="17"/>
      <c r="B328" s="17"/>
      <c r="C328" s="137"/>
      <c r="D328" s="137"/>
      <c r="E328" s="138"/>
      <c r="F328" s="138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38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</row>
    <row r="329" spans="1:43" ht="12.75" customHeight="1">
      <c r="A329" s="17"/>
      <c r="B329" s="17"/>
      <c r="C329" s="137"/>
      <c r="D329" s="137"/>
      <c r="E329" s="138"/>
      <c r="F329" s="138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38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</row>
    <row r="330" spans="1:43" ht="12.75" customHeight="1">
      <c r="A330" s="17"/>
      <c r="B330" s="17"/>
      <c r="C330" s="137"/>
      <c r="D330" s="137"/>
      <c r="E330" s="138"/>
      <c r="F330" s="138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38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</row>
    <row r="331" spans="1:43" ht="12.75" customHeight="1">
      <c r="A331" s="17"/>
      <c r="B331" s="17"/>
      <c r="C331" s="137"/>
      <c r="D331" s="137"/>
      <c r="E331" s="138"/>
      <c r="F331" s="138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38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</row>
    <row r="332" spans="1:43" ht="12.75" customHeight="1">
      <c r="A332" s="17"/>
      <c r="B332" s="17"/>
      <c r="C332" s="137"/>
      <c r="D332" s="137"/>
      <c r="E332" s="138"/>
      <c r="F332" s="138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38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</row>
    <row r="333" spans="1:43" ht="12.75" customHeight="1">
      <c r="A333" s="17"/>
      <c r="B333" s="17"/>
      <c r="C333" s="137"/>
      <c r="D333" s="137"/>
      <c r="E333" s="138"/>
      <c r="F333" s="138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38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</row>
    <row r="334" spans="1:43" ht="12.75" customHeight="1">
      <c r="A334" s="17"/>
      <c r="B334" s="17"/>
      <c r="C334" s="137"/>
      <c r="D334" s="137"/>
      <c r="E334" s="138"/>
      <c r="F334" s="138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38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</row>
    <row r="335" spans="1:43" ht="12.75" customHeight="1">
      <c r="A335" s="17"/>
      <c r="B335" s="17"/>
      <c r="C335" s="137"/>
      <c r="D335" s="137"/>
      <c r="E335" s="138"/>
      <c r="F335" s="138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38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</row>
    <row r="336" spans="1:43" ht="12.75" customHeight="1">
      <c r="A336" s="17"/>
      <c r="B336" s="17"/>
      <c r="C336" s="137"/>
      <c r="D336" s="137"/>
      <c r="E336" s="138"/>
      <c r="F336" s="138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38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</row>
    <row r="337" spans="1:43" ht="12.75" customHeight="1">
      <c r="A337" s="17"/>
      <c r="B337" s="17"/>
      <c r="C337" s="137"/>
      <c r="D337" s="137"/>
      <c r="E337" s="138"/>
      <c r="F337" s="138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38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</row>
    <row r="338" spans="1:43" ht="12.75" customHeight="1">
      <c r="A338" s="17"/>
      <c r="B338" s="17"/>
      <c r="C338" s="137"/>
      <c r="D338" s="137"/>
      <c r="E338" s="138"/>
      <c r="F338" s="138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38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</row>
    <row r="339" spans="1:43" ht="12.75" customHeight="1">
      <c r="A339" s="17"/>
      <c r="B339" s="17"/>
      <c r="C339" s="137"/>
      <c r="D339" s="137"/>
      <c r="E339" s="138"/>
      <c r="F339" s="138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38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</row>
    <row r="340" spans="1:43" ht="12.75" customHeight="1">
      <c r="A340" s="17"/>
      <c r="B340" s="17"/>
      <c r="C340" s="137"/>
      <c r="D340" s="137"/>
      <c r="E340" s="138"/>
      <c r="F340" s="138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38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</row>
    <row r="341" spans="1:43" ht="12.75" customHeight="1">
      <c r="A341" s="17"/>
      <c r="B341" s="17"/>
      <c r="C341" s="137"/>
      <c r="D341" s="137"/>
      <c r="E341" s="138"/>
      <c r="F341" s="138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38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</row>
    <row r="342" spans="1:43" ht="12.75" customHeight="1">
      <c r="A342" s="17"/>
      <c r="B342" s="17"/>
      <c r="C342" s="137"/>
      <c r="D342" s="137"/>
      <c r="E342" s="138"/>
      <c r="F342" s="138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38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</row>
    <row r="343" spans="1:43" ht="12.75" customHeight="1">
      <c r="A343" s="17"/>
      <c r="B343" s="17"/>
      <c r="C343" s="137"/>
      <c r="D343" s="137"/>
      <c r="E343" s="138"/>
      <c r="F343" s="138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38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</row>
    <row r="344" spans="1:43" ht="12.75" customHeight="1">
      <c r="A344" s="17"/>
      <c r="B344" s="17"/>
      <c r="C344" s="137"/>
      <c r="D344" s="137"/>
      <c r="E344" s="138"/>
      <c r="F344" s="138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38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</row>
    <row r="345" spans="1:43" ht="12.75" customHeight="1">
      <c r="A345" s="17"/>
      <c r="B345" s="17"/>
      <c r="C345" s="137"/>
      <c r="D345" s="137"/>
      <c r="E345" s="138"/>
      <c r="F345" s="138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38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</row>
    <row r="346" spans="1:43" ht="12.75" customHeight="1">
      <c r="A346" s="17"/>
      <c r="B346" s="17"/>
      <c r="C346" s="137"/>
      <c r="D346" s="137"/>
      <c r="E346" s="138"/>
      <c r="F346" s="138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38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</row>
    <row r="347" spans="1:43" ht="12.75" customHeight="1">
      <c r="A347" s="17"/>
      <c r="B347" s="17"/>
      <c r="C347" s="137"/>
      <c r="D347" s="137"/>
      <c r="E347" s="138"/>
      <c r="F347" s="138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38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</row>
    <row r="348" spans="1:43" ht="12.75" customHeight="1">
      <c r="A348" s="17"/>
      <c r="B348" s="17"/>
      <c r="C348" s="137"/>
      <c r="D348" s="137"/>
      <c r="E348" s="138"/>
      <c r="F348" s="138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38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</row>
    <row r="349" spans="1:43" ht="12.75" customHeight="1">
      <c r="A349" s="17"/>
      <c r="B349" s="17"/>
      <c r="C349" s="137"/>
      <c r="D349" s="137"/>
      <c r="E349" s="138"/>
      <c r="F349" s="138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38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</row>
    <row r="350" spans="1:43" ht="12.75" customHeight="1">
      <c r="A350" s="17"/>
      <c r="B350" s="17"/>
      <c r="C350" s="137"/>
      <c r="D350" s="137"/>
      <c r="E350" s="138"/>
      <c r="F350" s="138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38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</row>
    <row r="351" spans="1:43" ht="12.75" customHeight="1">
      <c r="A351" s="17"/>
      <c r="B351" s="17"/>
      <c r="C351" s="137"/>
      <c r="D351" s="137"/>
      <c r="E351" s="138"/>
      <c r="F351" s="138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38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</row>
    <row r="352" spans="1:43" ht="12.75" customHeight="1">
      <c r="A352" s="17"/>
      <c r="B352" s="17"/>
      <c r="C352" s="137"/>
      <c r="D352" s="137"/>
      <c r="E352" s="138"/>
      <c r="F352" s="138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38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</row>
    <row r="353" spans="1:43" ht="12.75" customHeight="1">
      <c r="A353" s="17"/>
      <c r="B353" s="17"/>
      <c r="C353" s="137"/>
      <c r="D353" s="137"/>
      <c r="E353" s="138"/>
      <c r="F353" s="138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38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</row>
    <row r="354" spans="1:43" ht="12.75" customHeight="1">
      <c r="A354" s="17"/>
      <c r="B354" s="17"/>
      <c r="C354" s="137"/>
      <c r="D354" s="137"/>
      <c r="E354" s="138"/>
      <c r="F354" s="138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38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</row>
    <row r="355" spans="1:43" ht="12.75" customHeight="1">
      <c r="A355" s="17"/>
      <c r="B355" s="17"/>
      <c r="C355" s="137"/>
      <c r="D355" s="137"/>
      <c r="E355" s="138"/>
      <c r="F355" s="138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38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</row>
    <row r="356" spans="1:43" ht="12.75" customHeight="1">
      <c r="A356" s="17"/>
      <c r="B356" s="17"/>
      <c r="C356" s="137"/>
      <c r="D356" s="137"/>
      <c r="E356" s="138"/>
      <c r="F356" s="138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38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</row>
    <row r="357" spans="1:43" ht="12.75" customHeight="1">
      <c r="A357" s="17"/>
      <c r="B357" s="17"/>
      <c r="C357" s="137"/>
      <c r="D357" s="137"/>
      <c r="E357" s="138"/>
      <c r="F357" s="138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38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</row>
    <row r="358" spans="1:43" ht="12.75" customHeight="1">
      <c r="A358" s="17"/>
      <c r="B358" s="17"/>
      <c r="C358" s="137"/>
      <c r="D358" s="137"/>
      <c r="E358" s="138"/>
      <c r="F358" s="138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38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</row>
    <row r="359" spans="1:43" ht="12.75" customHeight="1">
      <c r="A359" s="17"/>
      <c r="B359" s="17"/>
      <c r="C359" s="137"/>
      <c r="D359" s="137"/>
      <c r="E359" s="138"/>
      <c r="F359" s="138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38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</row>
    <row r="360" spans="1:43" ht="12.75" customHeight="1">
      <c r="A360" s="17"/>
      <c r="B360" s="17"/>
      <c r="C360" s="137"/>
      <c r="D360" s="137"/>
      <c r="E360" s="138"/>
      <c r="F360" s="138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38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</row>
    <row r="361" spans="1:43" ht="12.75" customHeight="1">
      <c r="A361" s="17"/>
      <c r="B361" s="17"/>
      <c r="C361" s="137"/>
      <c r="D361" s="137"/>
      <c r="E361" s="138"/>
      <c r="F361" s="138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38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</row>
    <row r="362" spans="1:43" ht="12.75" customHeight="1">
      <c r="A362" s="17"/>
      <c r="B362" s="17"/>
      <c r="C362" s="137"/>
      <c r="D362" s="137"/>
      <c r="E362" s="138"/>
      <c r="F362" s="138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38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</row>
    <row r="363" spans="1:43" ht="12.75" customHeight="1">
      <c r="A363" s="17"/>
      <c r="B363" s="17"/>
      <c r="C363" s="137"/>
      <c r="D363" s="137"/>
      <c r="E363" s="138"/>
      <c r="F363" s="138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38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</row>
    <row r="364" spans="1:43" ht="12.75" customHeight="1">
      <c r="A364" s="17"/>
      <c r="B364" s="17"/>
      <c r="C364" s="137"/>
      <c r="D364" s="137"/>
      <c r="E364" s="138"/>
      <c r="F364" s="138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38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</row>
    <row r="365" spans="1:43" ht="12.75" customHeight="1">
      <c r="A365" s="17"/>
      <c r="B365" s="17"/>
      <c r="C365" s="137"/>
      <c r="D365" s="137"/>
      <c r="E365" s="138"/>
      <c r="F365" s="138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38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</row>
    <row r="366" spans="1:43" ht="12.75" customHeight="1">
      <c r="A366" s="17"/>
      <c r="B366" s="17"/>
      <c r="C366" s="137"/>
      <c r="D366" s="137"/>
      <c r="E366" s="138"/>
      <c r="F366" s="138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38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</row>
    <row r="367" spans="1:43" ht="12.75" customHeight="1">
      <c r="A367" s="17"/>
      <c r="B367" s="17"/>
      <c r="C367" s="137"/>
      <c r="D367" s="137"/>
      <c r="E367" s="138"/>
      <c r="F367" s="138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38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</row>
    <row r="368" spans="1:43" ht="12.75" customHeight="1">
      <c r="A368" s="17"/>
      <c r="B368" s="17"/>
      <c r="C368" s="137"/>
      <c r="D368" s="137"/>
      <c r="E368" s="138"/>
      <c r="F368" s="138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38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</row>
    <row r="369" spans="1:43" ht="12.75" customHeight="1">
      <c r="A369" s="17"/>
      <c r="B369" s="17"/>
      <c r="C369" s="137"/>
      <c r="D369" s="137"/>
      <c r="E369" s="138"/>
      <c r="F369" s="138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38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</row>
    <row r="370" spans="1:43" ht="12.75" customHeight="1">
      <c r="A370" s="17"/>
      <c r="B370" s="17"/>
      <c r="C370" s="137"/>
      <c r="D370" s="137"/>
      <c r="E370" s="138"/>
      <c r="F370" s="138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38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</row>
    <row r="371" spans="1:43" ht="12.75" customHeight="1">
      <c r="A371" s="17"/>
      <c r="B371" s="17"/>
      <c r="C371" s="137"/>
      <c r="D371" s="137"/>
      <c r="E371" s="138"/>
      <c r="F371" s="138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38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</row>
    <row r="372" spans="1:43" ht="12.75" customHeight="1">
      <c r="A372" s="17"/>
      <c r="B372" s="17"/>
      <c r="C372" s="137"/>
      <c r="D372" s="137"/>
      <c r="E372" s="138"/>
      <c r="F372" s="138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38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</row>
    <row r="373" spans="1:43" ht="12.75" customHeight="1">
      <c r="A373" s="17"/>
      <c r="B373" s="17"/>
      <c r="C373" s="137"/>
      <c r="D373" s="137"/>
      <c r="E373" s="138"/>
      <c r="F373" s="138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38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</row>
    <row r="374" spans="1:43" ht="12.75" customHeight="1">
      <c r="A374" s="17"/>
      <c r="B374" s="17"/>
      <c r="C374" s="137"/>
      <c r="D374" s="137"/>
      <c r="E374" s="138"/>
      <c r="F374" s="138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38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</row>
    <row r="375" spans="1:43" ht="12.75" customHeight="1">
      <c r="A375" s="17"/>
      <c r="B375" s="17"/>
      <c r="C375" s="137"/>
      <c r="D375" s="137"/>
      <c r="E375" s="138"/>
      <c r="F375" s="138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38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</row>
    <row r="376" spans="1:43" ht="12.75" customHeight="1">
      <c r="A376" s="17"/>
      <c r="B376" s="17"/>
      <c r="C376" s="137"/>
      <c r="D376" s="137"/>
      <c r="E376" s="138"/>
      <c r="F376" s="138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38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</row>
    <row r="377" spans="1:43" ht="12.75" customHeight="1">
      <c r="A377" s="17"/>
      <c r="B377" s="17"/>
      <c r="C377" s="137"/>
      <c r="D377" s="137"/>
      <c r="E377" s="138"/>
      <c r="F377" s="138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38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</row>
    <row r="378" spans="1:43" ht="12.75" customHeight="1">
      <c r="A378" s="17"/>
      <c r="B378" s="17"/>
      <c r="C378" s="137"/>
      <c r="D378" s="137"/>
      <c r="E378" s="138"/>
      <c r="F378" s="138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38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</row>
    <row r="379" spans="1:43" ht="12.75" customHeight="1">
      <c r="A379" s="17"/>
      <c r="B379" s="17"/>
      <c r="C379" s="137"/>
      <c r="D379" s="137"/>
      <c r="E379" s="138"/>
      <c r="F379" s="138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38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</row>
    <row r="380" spans="1:43" ht="12.75" customHeight="1">
      <c r="A380" s="17"/>
      <c r="B380" s="17"/>
      <c r="C380" s="137"/>
      <c r="D380" s="137"/>
      <c r="E380" s="138"/>
      <c r="F380" s="138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38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</row>
    <row r="381" spans="1:43" ht="12.75" customHeight="1">
      <c r="A381" s="17"/>
      <c r="B381" s="17"/>
      <c r="C381" s="137"/>
      <c r="D381" s="137"/>
      <c r="E381" s="138"/>
      <c r="F381" s="138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38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</row>
    <row r="382" spans="1:43" ht="12.75" customHeight="1">
      <c r="A382" s="17"/>
      <c r="B382" s="17"/>
      <c r="C382" s="137"/>
      <c r="D382" s="137"/>
      <c r="E382" s="138"/>
      <c r="F382" s="138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38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</row>
    <row r="383" spans="1:43" ht="12.75" customHeight="1">
      <c r="A383" s="17"/>
      <c r="B383" s="17"/>
      <c r="C383" s="137"/>
      <c r="D383" s="137"/>
      <c r="E383" s="138"/>
      <c r="F383" s="138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38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</row>
    <row r="384" spans="1:43" ht="12.75" customHeight="1">
      <c r="A384" s="17"/>
      <c r="B384" s="17"/>
      <c r="C384" s="137"/>
      <c r="D384" s="137"/>
      <c r="E384" s="138"/>
      <c r="F384" s="138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38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</row>
    <row r="385" spans="1:43" ht="12.75" customHeight="1">
      <c r="A385" s="17"/>
      <c r="B385" s="17"/>
      <c r="C385" s="137"/>
      <c r="D385" s="137"/>
      <c r="E385" s="138"/>
      <c r="F385" s="138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38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</row>
    <row r="386" spans="1:43" ht="12.75" customHeight="1">
      <c r="A386" s="17"/>
      <c r="B386" s="17"/>
      <c r="C386" s="137"/>
      <c r="D386" s="137"/>
      <c r="E386" s="138"/>
      <c r="F386" s="138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38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</row>
    <row r="387" spans="1:43" ht="12.75" customHeight="1">
      <c r="A387" s="17"/>
      <c r="B387" s="17"/>
      <c r="C387" s="137"/>
      <c r="D387" s="137"/>
      <c r="E387" s="138"/>
      <c r="F387" s="138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38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</row>
    <row r="388" spans="1:43" ht="12.75" customHeight="1">
      <c r="A388" s="17"/>
      <c r="B388" s="17"/>
      <c r="C388" s="137"/>
      <c r="D388" s="137"/>
      <c r="E388" s="138"/>
      <c r="F388" s="138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38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</row>
    <row r="389" spans="1:43" ht="12.75" customHeight="1">
      <c r="A389" s="17"/>
      <c r="B389" s="17"/>
      <c r="C389" s="137"/>
      <c r="D389" s="137"/>
      <c r="E389" s="138"/>
      <c r="F389" s="138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38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</row>
    <row r="390" spans="1:43" ht="12.75" customHeight="1">
      <c r="A390" s="17"/>
      <c r="B390" s="17"/>
      <c r="C390" s="137"/>
      <c r="D390" s="137"/>
      <c r="E390" s="138"/>
      <c r="F390" s="138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38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</row>
    <row r="391" spans="1:43" ht="12.75" customHeight="1">
      <c r="A391" s="17"/>
      <c r="B391" s="17"/>
      <c r="C391" s="137"/>
      <c r="D391" s="137"/>
      <c r="E391" s="138"/>
      <c r="F391" s="138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38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</row>
    <row r="392" spans="1:43" ht="12.75" customHeight="1">
      <c r="A392" s="17"/>
      <c r="B392" s="17"/>
      <c r="C392" s="137"/>
      <c r="D392" s="137"/>
      <c r="E392" s="138"/>
      <c r="F392" s="138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38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</row>
    <row r="393" spans="1:43" ht="12.75" customHeight="1">
      <c r="A393" s="17"/>
      <c r="B393" s="17"/>
      <c r="C393" s="137"/>
      <c r="D393" s="137"/>
      <c r="E393" s="138"/>
      <c r="F393" s="138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38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</row>
    <row r="394" spans="1:43" ht="12.75" customHeight="1">
      <c r="A394" s="17"/>
      <c r="B394" s="17"/>
      <c r="C394" s="137"/>
      <c r="D394" s="137"/>
      <c r="E394" s="138"/>
      <c r="F394" s="138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38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</row>
    <row r="395" spans="1:43" ht="12.75" customHeight="1">
      <c r="A395" s="17"/>
      <c r="B395" s="17"/>
      <c r="C395" s="137"/>
      <c r="D395" s="137"/>
      <c r="E395" s="138"/>
      <c r="F395" s="138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38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</row>
    <row r="396" spans="1:43" ht="12.75" customHeight="1">
      <c r="A396" s="17"/>
      <c r="B396" s="17"/>
      <c r="C396" s="137"/>
      <c r="D396" s="137"/>
      <c r="E396" s="138"/>
      <c r="F396" s="138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38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</row>
    <row r="397" spans="1:43" ht="12.75" customHeight="1">
      <c r="A397" s="17"/>
      <c r="B397" s="17"/>
      <c r="C397" s="137"/>
      <c r="D397" s="137"/>
      <c r="E397" s="138"/>
      <c r="F397" s="138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38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</row>
    <row r="398" spans="1:43" ht="12.75" customHeight="1">
      <c r="A398" s="17"/>
      <c r="B398" s="17"/>
      <c r="C398" s="137"/>
      <c r="D398" s="137"/>
      <c r="E398" s="138"/>
      <c r="F398" s="138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38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</row>
    <row r="399" spans="1:43" ht="12.75" customHeight="1">
      <c r="A399" s="17"/>
      <c r="B399" s="17"/>
      <c r="C399" s="137"/>
      <c r="D399" s="137"/>
      <c r="E399" s="138"/>
      <c r="F399" s="138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38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</row>
    <row r="400" spans="1:43" ht="12.75" customHeight="1">
      <c r="A400" s="17"/>
      <c r="B400" s="17"/>
      <c r="C400" s="137"/>
      <c r="D400" s="137"/>
      <c r="E400" s="138"/>
      <c r="F400" s="138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38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</row>
    <row r="401" spans="1:43" ht="12.75" customHeight="1">
      <c r="A401" s="17"/>
      <c r="B401" s="17"/>
      <c r="C401" s="137"/>
      <c r="D401" s="137"/>
      <c r="E401" s="138"/>
      <c r="F401" s="138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38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</row>
    <row r="402" spans="1:43" ht="12.75" customHeight="1">
      <c r="A402" s="17"/>
      <c r="B402" s="17"/>
      <c r="C402" s="137"/>
      <c r="D402" s="137"/>
      <c r="E402" s="138"/>
      <c r="F402" s="138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38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</row>
    <row r="403" spans="1:43" ht="12.75" customHeight="1">
      <c r="A403" s="17"/>
      <c r="B403" s="17"/>
      <c r="C403" s="137"/>
      <c r="D403" s="137"/>
      <c r="E403" s="138"/>
      <c r="F403" s="138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38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</row>
    <row r="404" spans="1:43" ht="12.75" customHeight="1">
      <c r="A404" s="17"/>
      <c r="B404" s="17"/>
      <c r="C404" s="137"/>
      <c r="D404" s="137"/>
      <c r="E404" s="138"/>
      <c r="F404" s="138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38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</row>
    <row r="405" spans="1:43" ht="12.75" customHeight="1">
      <c r="A405" s="17"/>
      <c r="B405" s="17"/>
      <c r="C405" s="137"/>
      <c r="D405" s="137"/>
      <c r="E405" s="138"/>
      <c r="F405" s="138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38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</row>
    <row r="406" spans="1:43" ht="12.75" customHeight="1">
      <c r="A406" s="17"/>
      <c r="B406" s="17"/>
      <c r="C406" s="137"/>
      <c r="D406" s="137"/>
      <c r="E406" s="138"/>
      <c r="F406" s="138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38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</row>
    <row r="407" spans="1:43" ht="12.75" customHeight="1">
      <c r="A407" s="17"/>
      <c r="B407" s="17"/>
      <c r="C407" s="137"/>
      <c r="D407" s="137"/>
      <c r="E407" s="138"/>
      <c r="F407" s="138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38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</row>
    <row r="408" spans="1:43" ht="12.75" customHeight="1">
      <c r="A408" s="17"/>
      <c r="B408" s="17"/>
      <c r="C408" s="137"/>
      <c r="D408" s="137"/>
      <c r="E408" s="138"/>
      <c r="F408" s="138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38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</row>
    <row r="409" spans="1:43" ht="12.75" customHeight="1">
      <c r="A409" s="17"/>
      <c r="B409" s="17"/>
      <c r="C409" s="137"/>
      <c r="D409" s="137"/>
      <c r="E409" s="138"/>
      <c r="F409" s="138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38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</row>
    <row r="410" spans="1:43" ht="12.75" customHeight="1">
      <c r="A410" s="17"/>
      <c r="B410" s="17"/>
      <c r="C410" s="137"/>
      <c r="D410" s="137"/>
      <c r="E410" s="138"/>
      <c r="F410" s="138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38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</row>
    <row r="411" spans="1:43" ht="12.75" customHeight="1">
      <c r="A411" s="17"/>
      <c r="B411" s="17"/>
      <c r="C411" s="137"/>
      <c r="D411" s="137"/>
      <c r="E411" s="138"/>
      <c r="F411" s="138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38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</row>
    <row r="412" spans="1:43" ht="12.75" customHeight="1">
      <c r="A412" s="17"/>
      <c r="B412" s="17"/>
      <c r="C412" s="137"/>
      <c r="D412" s="137"/>
      <c r="E412" s="138"/>
      <c r="F412" s="138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38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</row>
    <row r="413" spans="1:43" ht="12.75" customHeight="1">
      <c r="A413" s="17"/>
      <c r="B413" s="17"/>
      <c r="C413" s="137"/>
      <c r="D413" s="137"/>
      <c r="E413" s="138"/>
      <c r="F413" s="138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38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</row>
    <row r="414" spans="1:43" ht="12.75" customHeight="1">
      <c r="A414" s="17"/>
      <c r="B414" s="17"/>
      <c r="C414" s="137"/>
      <c r="D414" s="137"/>
      <c r="E414" s="138"/>
      <c r="F414" s="138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38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</row>
    <row r="415" spans="1:43" ht="12.75" customHeight="1">
      <c r="A415" s="17"/>
      <c r="B415" s="17"/>
      <c r="C415" s="137"/>
      <c r="D415" s="137"/>
      <c r="E415" s="138"/>
      <c r="F415" s="138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38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</row>
    <row r="416" spans="1:43" ht="12.75" customHeight="1">
      <c r="A416" s="17"/>
      <c r="B416" s="17"/>
      <c r="C416" s="137"/>
      <c r="D416" s="137"/>
      <c r="E416" s="138"/>
      <c r="F416" s="138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38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</row>
    <row r="417" spans="1:43" ht="12.75" customHeight="1">
      <c r="A417" s="17"/>
      <c r="B417" s="17"/>
      <c r="C417" s="137"/>
      <c r="D417" s="137"/>
      <c r="E417" s="138"/>
      <c r="F417" s="138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38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</row>
    <row r="418" spans="1:43" ht="12.75" customHeight="1">
      <c r="A418" s="17"/>
      <c r="B418" s="17"/>
      <c r="C418" s="137"/>
      <c r="D418" s="137"/>
      <c r="E418" s="138"/>
      <c r="F418" s="138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38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</row>
    <row r="419" spans="1:43" ht="12.75" customHeight="1">
      <c r="A419" s="17"/>
      <c r="B419" s="17"/>
      <c r="C419" s="137"/>
      <c r="D419" s="137"/>
      <c r="E419" s="138"/>
      <c r="F419" s="138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38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</row>
    <row r="420" spans="1:43" ht="12.75" customHeight="1">
      <c r="A420" s="17"/>
      <c r="B420" s="17"/>
      <c r="C420" s="137"/>
      <c r="D420" s="137"/>
      <c r="E420" s="138"/>
      <c r="F420" s="138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38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</row>
    <row r="421" spans="1:43" ht="12.75" customHeight="1">
      <c r="A421" s="17"/>
      <c r="B421" s="17"/>
      <c r="C421" s="137"/>
      <c r="D421" s="137"/>
      <c r="E421" s="138"/>
      <c r="F421" s="138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38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</row>
    <row r="422" spans="1:43" ht="12.75" customHeight="1">
      <c r="A422" s="17"/>
      <c r="B422" s="17"/>
      <c r="C422" s="137"/>
      <c r="D422" s="137"/>
      <c r="E422" s="138"/>
      <c r="F422" s="138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38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</row>
    <row r="423" spans="1:43" ht="12.75" customHeight="1">
      <c r="A423" s="17"/>
      <c r="B423" s="17"/>
      <c r="C423" s="137"/>
      <c r="D423" s="137"/>
      <c r="E423" s="138"/>
      <c r="F423" s="138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38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</row>
    <row r="424" spans="1:43" ht="12.75" customHeight="1">
      <c r="A424" s="17"/>
      <c r="B424" s="17"/>
      <c r="C424" s="137"/>
      <c r="D424" s="137"/>
      <c r="E424" s="138"/>
      <c r="F424" s="138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38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</row>
    <row r="425" spans="1:43" ht="12.75" customHeight="1">
      <c r="A425" s="17"/>
      <c r="B425" s="17"/>
      <c r="C425" s="137"/>
      <c r="D425" s="137"/>
      <c r="E425" s="138"/>
      <c r="F425" s="138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38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</row>
    <row r="426" spans="1:43" ht="12.75" customHeight="1">
      <c r="A426" s="17"/>
      <c r="B426" s="17"/>
      <c r="C426" s="137"/>
      <c r="D426" s="137"/>
      <c r="E426" s="138"/>
      <c r="F426" s="138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38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</row>
    <row r="427" spans="1:43" ht="12.75" customHeight="1">
      <c r="A427" s="17"/>
      <c r="B427" s="17"/>
      <c r="C427" s="137"/>
      <c r="D427" s="137"/>
      <c r="E427" s="138"/>
      <c r="F427" s="138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38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</row>
    <row r="428" spans="1:43" ht="12.75" customHeight="1">
      <c r="A428" s="17"/>
      <c r="B428" s="17"/>
      <c r="C428" s="137"/>
      <c r="D428" s="137"/>
      <c r="E428" s="138"/>
      <c r="F428" s="138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38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</row>
    <row r="429" spans="1:43" ht="12.75" customHeight="1">
      <c r="A429" s="17"/>
      <c r="B429" s="17"/>
      <c r="C429" s="137"/>
      <c r="D429" s="137"/>
      <c r="E429" s="138"/>
      <c r="F429" s="138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38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</row>
    <row r="430" spans="1:43" ht="12.75" customHeight="1">
      <c r="A430" s="17"/>
      <c r="B430" s="17"/>
      <c r="C430" s="137"/>
      <c r="D430" s="137"/>
      <c r="E430" s="138"/>
      <c r="F430" s="138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38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</row>
    <row r="431" spans="1:43" ht="12.75" customHeight="1">
      <c r="A431" s="17"/>
      <c r="B431" s="17"/>
      <c r="C431" s="137"/>
      <c r="D431" s="137"/>
      <c r="E431" s="138"/>
      <c r="F431" s="138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38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</row>
    <row r="432" spans="1:43" ht="12.75" customHeight="1">
      <c r="A432" s="17"/>
      <c r="B432" s="17"/>
      <c r="C432" s="137"/>
      <c r="D432" s="137"/>
      <c r="E432" s="138"/>
      <c r="F432" s="138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38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</row>
    <row r="433" spans="1:43" ht="12.75" customHeight="1">
      <c r="A433" s="17"/>
      <c r="B433" s="17"/>
      <c r="C433" s="137"/>
      <c r="D433" s="137"/>
      <c r="E433" s="138"/>
      <c r="F433" s="138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38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</row>
    <row r="434" spans="1:43" ht="12.75" customHeight="1">
      <c r="A434" s="17"/>
      <c r="B434" s="17"/>
      <c r="C434" s="137"/>
      <c r="D434" s="137"/>
      <c r="E434" s="138"/>
      <c r="F434" s="138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38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</row>
    <row r="435" spans="1:43" ht="12.75" customHeight="1">
      <c r="A435" s="17"/>
      <c r="B435" s="17"/>
      <c r="C435" s="137"/>
      <c r="D435" s="137"/>
      <c r="E435" s="138"/>
      <c r="F435" s="138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38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</row>
    <row r="436" spans="1:43" ht="12.75" customHeight="1">
      <c r="A436" s="17"/>
      <c r="B436" s="17"/>
      <c r="C436" s="137"/>
      <c r="D436" s="137"/>
      <c r="E436" s="138"/>
      <c r="F436" s="138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38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</row>
    <row r="437" spans="1:43" ht="12.75" customHeight="1">
      <c r="A437" s="17"/>
      <c r="B437" s="17"/>
      <c r="C437" s="137"/>
      <c r="D437" s="137"/>
      <c r="E437" s="138"/>
      <c r="F437" s="138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38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</row>
    <row r="438" spans="1:43" ht="12.75" customHeight="1">
      <c r="A438" s="17"/>
      <c r="B438" s="17"/>
      <c r="C438" s="137"/>
      <c r="D438" s="137"/>
      <c r="E438" s="138"/>
      <c r="F438" s="138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38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</row>
    <row r="439" spans="1:43" ht="12.75" customHeight="1">
      <c r="A439" s="17"/>
      <c r="B439" s="17"/>
      <c r="C439" s="137"/>
      <c r="D439" s="137"/>
      <c r="E439" s="138"/>
      <c r="F439" s="138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38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</row>
    <row r="440" spans="1:43" ht="12.75" customHeight="1">
      <c r="A440" s="17"/>
      <c r="B440" s="17"/>
      <c r="C440" s="137"/>
      <c r="D440" s="137"/>
      <c r="E440" s="138"/>
      <c r="F440" s="138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38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</row>
    <row r="441" spans="1:43" ht="12.75" customHeight="1">
      <c r="A441" s="17"/>
      <c r="B441" s="17"/>
      <c r="C441" s="137"/>
      <c r="D441" s="137"/>
      <c r="E441" s="138"/>
      <c r="F441" s="138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38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</row>
    <row r="442" spans="1:43" ht="12.75" customHeight="1">
      <c r="A442" s="17"/>
      <c r="B442" s="17"/>
      <c r="C442" s="137"/>
      <c r="D442" s="137"/>
      <c r="E442" s="138"/>
      <c r="F442" s="138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38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</row>
    <row r="443" spans="1:43" ht="12.75" customHeight="1">
      <c r="A443" s="17"/>
      <c r="B443" s="17"/>
      <c r="C443" s="137"/>
      <c r="D443" s="137"/>
      <c r="E443" s="138"/>
      <c r="F443" s="138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38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</row>
    <row r="444" spans="1:43" ht="12.75" customHeight="1">
      <c r="A444" s="17"/>
      <c r="B444" s="17"/>
      <c r="C444" s="137"/>
      <c r="D444" s="137"/>
      <c r="E444" s="138"/>
      <c r="F444" s="138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38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</row>
    <row r="445" spans="1:43" ht="12.75" customHeight="1">
      <c r="A445" s="17"/>
      <c r="B445" s="17"/>
      <c r="C445" s="137"/>
      <c r="D445" s="137"/>
      <c r="E445" s="138"/>
      <c r="F445" s="138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38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</row>
    <row r="446" spans="1:43" ht="12.75" customHeight="1">
      <c r="A446" s="17"/>
      <c r="B446" s="17"/>
      <c r="C446" s="137"/>
      <c r="D446" s="137"/>
      <c r="E446" s="138"/>
      <c r="F446" s="138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38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</row>
    <row r="447" spans="1:43" ht="12.75" customHeight="1">
      <c r="A447" s="17"/>
      <c r="B447" s="17"/>
      <c r="C447" s="137"/>
      <c r="D447" s="137"/>
      <c r="E447" s="138"/>
      <c r="F447" s="138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38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</row>
    <row r="448" spans="1:43" ht="12.75" customHeight="1">
      <c r="A448" s="17"/>
      <c r="B448" s="17"/>
      <c r="C448" s="137"/>
      <c r="D448" s="137"/>
      <c r="E448" s="138"/>
      <c r="F448" s="138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38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</row>
    <row r="449" spans="1:43" ht="12.75" customHeight="1">
      <c r="A449" s="17"/>
      <c r="B449" s="17"/>
      <c r="C449" s="137"/>
      <c r="D449" s="137"/>
      <c r="E449" s="138"/>
      <c r="F449" s="138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38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</row>
    <row r="450" spans="1:43" ht="12.75" customHeight="1">
      <c r="A450" s="17"/>
      <c r="B450" s="17"/>
      <c r="C450" s="137"/>
      <c r="D450" s="137"/>
      <c r="E450" s="138"/>
      <c r="F450" s="138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38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</row>
    <row r="451" spans="1:43" ht="12.75" customHeight="1">
      <c r="A451" s="17"/>
      <c r="B451" s="17"/>
      <c r="C451" s="137"/>
      <c r="D451" s="137"/>
      <c r="E451" s="138"/>
      <c r="F451" s="138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38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</row>
    <row r="452" spans="1:43" ht="12.75" customHeight="1">
      <c r="A452" s="17"/>
      <c r="B452" s="17"/>
      <c r="C452" s="137"/>
      <c r="D452" s="137"/>
      <c r="E452" s="138"/>
      <c r="F452" s="138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38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</row>
    <row r="453" spans="1:43" ht="12.75" customHeight="1">
      <c r="A453" s="17"/>
      <c r="B453" s="17"/>
      <c r="C453" s="137"/>
      <c r="D453" s="137"/>
      <c r="E453" s="138"/>
      <c r="F453" s="138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38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</row>
    <row r="454" spans="1:43" ht="12.75" customHeight="1">
      <c r="A454" s="17"/>
      <c r="B454" s="17"/>
      <c r="C454" s="137"/>
      <c r="D454" s="137"/>
      <c r="E454" s="138"/>
      <c r="F454" s="138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38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</row>
    <row r="455" spans="1:43" ht="12.75" customHeight="1">
      <c r="A455" s="17"/>
      <c r="B455" s="17"/>
      <c r="C455" s="137"/>
      <c r="D455" s="137"/>
      <c r="E455" s="138"/>
      <c r="F455" s="138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38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</row>
    <row r="456" spans="1:43" ht="12.75" customHeight="1">
      <c r="A456" s="17"/>
      <c r="B456" s="17"/>
      <c r="C456" s="137"/>
      <c r="D456" s="137"/>
      <c r="E456" s="138"/>
      <c r="F456" s="138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38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</row>
    <row r="457" spans="1:43" ht="12.75" customHeight="1">
      <c r="A457" s="17"/>
      <c r="B457" s="17"/>
      <c r="C457" s="137"/>
      <c r="D457" s="137"/>
      <c r="E457" s="138"/>
      <c r="F457" s="138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38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</row>
    <row r="458" spans="1:43" ht="12.75" customHeight="1">
      <c r="A458" s="17"/>
      <c r="B458" s="17"/>
      <c r="C458" s="137"/>
      <c r="D458" s="137"/>
      <c r="E458" s="138"/>
      <c r="F458" s="138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38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</row>
    <row r="459" spans="1:43" ht="12.75" customHeight="1">
      <c r="A459" s="17"/>
      <c r="B459" s="17"/>
      <c r="C459" s="137"/>
      <c r="D459" s="137"/>
      <c r="E459" s="138"/>
      <c r="F459" s="138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38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</row>
    <row r="460" spans="1:43" ht="12.75" customHeight="1">
      <c r="A460" s="17"/>
      <c r="B460" s="17"/>
      <c r="C460" s="137"/>
      <c r="D460" s="137"/>
      <c r="E460" s="138"/>
      <c r="F460" s="138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38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</row>
    <row r="461" spans="1:43" ht="12.75" customHeight="1">
      <c r="A461" s="17"/>
      <c r="B461" s="17"/>
      <c r="C461" s="137"/>
      <c r="D461" s="137"/>
      <c r="E461" s="138"/>
      <c r="F461" s="138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38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</row>
    <row r="462" spans="1:43" ht="12.75" customHeight="1">
      <c r="A462" s="17"/>
      <c r="B462" s="17"/>
      <c r="C462" s="137"/>
      <c r="D462" s="137"/>
      <c r="E462" s="138"/>
      <c r="F462" s="138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38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</row>
    <row r="463" spans="1:43" ht="12.75" customHeight="1">
      <c r="A463" s="17"/>
      <c r="B463" s="17"/>
      <c r="C463" s="137"/>
      <c r="D463" s="137"/>
      <c r="E463" s="138"/>
      <c r="F463" s="138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38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</row>
    <row r="464" spans="1:43" ht="12.75" customHeight="1">
      <c r="A464" s="17"/>
      <c r="B464" s="17"/>
      <c r="C464" s="137"/>
      <c r="D464" s="137"/>
      <c r="E464" s="138"/>
      <c r="F464" s="138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38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</row>
    <row r="465" spans="1:43" ht="12.75" customHeight="1">
      <c r="A465" s="17"/>
      <c r="B465" s="17"/>
      <c r="C465" s="137"/>
      <c r="D465" s="137"/>
      <c r="E465" s="138"/>
      <c r="F465" s="138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38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</row>
    <row r="466" spans="1:43" ht="12.75" customHeight="1">
      <c r="A466" s="17"/>
      <c r="B466" s="17"/>
      <c r="C466" s="137"/>
      <c r="D466" s="137"/>
      <c r="E466" s="138"/>
      <c r="F466" s="138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38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</row>
    <row r="467" spans="1:43" ht="12.75" customHeight="1">
      <c r="A467" s="17"/>
      <c r="B467" s="17"/>
      <c r="C467" s="137"/>
      <c r="D467" s="137"/>
      <c r="E467" s="138"/>
      <c r="F467" s="138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38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</row>
    <row r="468" spans="1:43" ht="12.75" customHeight="1">
      <c r="A468" s="17"/>
      <c r="B468" s="17"/>
      <c r="C468" s="137"/>
      <c r="D468" s="137"/>
      <c r="E468" s="138"/>
      <c r="F468" s="138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38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</row>
    <row r="469" spans="1:43" ht="12.75" customHeight="1">
      <c r="A469" s="17"/>
      <c r="B469" s="17"/>
      <c r="C469" s="137"/>
      <c r="D469" s="137"/>
      <c r="E469" s="138"/>
      <c r="F469" s="138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38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</row>
    <row r="470" spans="1:43" ht="12.75" customHeight="1">
      <c r="A470" s="17"/>
      <c r="B470" s="17"/>
      <c r="C470" s="137"/>
      <c r="D470" s="137"/>
      <c r="E470" s="138"/>
      <c r="F470" s="138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38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</row>
    <row r="471" spans="1:43" ht="12.75" customHeight="1">
      <c r="A471" s="17"/>
      <c r="B471" s="17"/>
      <c r="C471" s="137"/>
      <c r="D471" s="137"/>
      <c r="E471" s="138"/>
      <c r="F471" s="138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38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</row>
    <row r="472" spans="1:43" ht="12.75" customHeight="1">
      <c r="A472" s="17"/>
      <c r="B472" s="17"/>
      <c r="C472" s="137"/>
      <c r="D472" s="137"/>
      <c r="E472" s="138"/>
      <c r="F472" s="138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38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</row>
    <row r="473" spans="1:43" ht="12.75" customHeight="1">
      <c r="A473" s="17"/>
      <c r="B473" s="17"/>
      <c r="C473" s="137"/>
      <c r="D473" s="137"/>
      <c r="E473" s="138"/>
      <c r="F473" s="138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38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</row>
    <row r="474" spans="1:43" ht="12.75" customHeight="1">
      <c r="A474" s="17"/>
      <c r="B474" s="17"/>
      <c r="C474" s="137"/>
      <c r="D474" s="137"/>
      <c r="E474" s="138"/>
      <c r="F474" s="138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38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</row>
    <row r="475" spans="1:43" ht="12.75" customHeight="1">
      <c r="A475" s="17"/>
      <c r="B475" s="17"/>
      <c r="C475" s="137"/>
      <c r="D475" s="137"/>
      <c r="E475" s="138"/>
      <c r="F475" s="138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38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</row>
    <row r="476" spans="1:43" ht="12.75" customHeight="1">
      <c r="A476" s="17"/>
      <c r="B476" s="17"/>
      <c r="C476" s="137"/>
      <c r="D476" s="137"/>
      <c r="E476" s="138"/>
      <c r="F476" s="138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38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</row>
    <row r="477" spans="1:43" ht="12.75" customHeight="1">
      <c r="A477" s="17"/>
      <c r="B477" s="17"/>
      <c r="C477" s="137"/>
      <c r="D477" s="137"/>
      <c r="E477" s="138"/>
      <c r="F477" s="138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38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</row>
    <row r="478" spans="1:43" ht="12.75" customHeight="1">
      <c r="A478" s="17"/>
      <c r="B478" s="17"/>
      <c r="C478" s="137"/>
      <c r="D478" s="137"/>
      <c r="E478" s="138"/>
      <c r="F478" s="138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38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</row>
    <row r="479" spans="1:43" ht="12.75" customHeight="1">
      <c r="A479" s="17"/>
      <c r="B479" s="17"/>
      <c r="C479" s="137"/>
      <c r="D479" s="137"/>
      <c r="E479" s="138"/>
      <c r="F479" s="138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38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</row>
    <row r="480" spans="1:43" ht="12.75" customHeight="1">
      <c r="A480" s="17"/>
      <c r="B480" s="17"/>
      <c r="C480" s="137"/>
      <c r="D480" s="137"/>
      <c r="E480" s="138"/>
      <c r="F480" s="138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38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</row>
    <row r="481" spans="1:43" ht="12.75" customHeight="1">
      <c r="A481" s="17"/>
      <c r="B481" s="17"/>
      <c r="C481" s="137"/>
      <c r="D481" s="137"/>
      <c r="E481" s="138"/>
      <c r="F481" s="138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38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</row>
    <row r="482" spans="1:43" ht="12.75" customHeight="1">
      <c r="A482" s="17"/>
      <c r="B482" s="17"/>
      <c r="C482" s="137"/>
      <c r="D482" s="137"/>
      <c r="E482" s="138"/>
      <c r="F482" s="138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38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</row>
    <row r="483" spans="1:43" ht="12.75" customHeight="1">
      <c r="A483" s="17"/>
      <c r="B483" s="17"/>
      <c r="C483" s="137"/>
      <c r="D483" s="137"/>
      <c r="E483" s="138"/>
      <c r="F483" s="138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38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</row>
    <row r="484" spans="1:43" ht="12.75" customHeight="1">
      <c r="A484" s="17"/>
      <c r="B484" s="17"/>
      <c r="C484" s="137"/>
      <c r="D484" s="137"/>
      <c r="E484" s="138"/>
      <c r="F484" s="138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38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</row>
    <row r="485" spans="1:43" ht="12.75" customHeight="1">
      <c r="A485" s="17"/>
      <c r="B485" s="17"/>
      <c r="C485" s="137"/>
      <c r="D485" s="137"/>
      <c r="E485" s="138"/>
      <c r="F485" s="138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38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</row>
    <row r="486" spans="1:43" ht="12.75" customHeight="1">
      <c r="A486" s="17"/>
      <c r="B486" s="17"/>
      <c r="C486" s="137"/>
      <c r="D486" s="137"/>
      <c r="E486" s="138"/>
      <c r="F486" s="138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38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</row>
    <row r="487" spans="1:43" ht="12.75" customHeight="1">
      <c r="A487" s="17"/>
      <c r="B487" s="17"/>
      <c r="C487" s="137"/>
      <c r="D487" s="137"/>
      <c r="E487" s="138"/>
      <c r="F487" s="138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38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</row>
    <row r="488" spans="1:43" ht="12.75" customHeight="1">
      <c r="A488" s="17"/>
      <c r="B488" s="17"/>
      <c r="C488" s="137"/>
      <c r="D488" s="137"/>
      <c r="E488" s="138"/>
      <c r="F488" s="138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38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</row>
    <row r="489" spans="1:43" ht="12.75" customHeight="1">
      <c r="A489" s="17"/>
      <c r="B489" s="17"/>
      <c r="C489" s="137"/>
      <c r="D489" s="137"/>
      <c r="E489" s="138"/>
      <c r="F489" s="138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38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</row>
    <row r="490" spans="1:43" ht="12.75" customHeight="1">
      <c r="A490" s="17"/>
      <c r="B490" s="17"/>
      <c r="C490" s="137"/>
      <c r="D490" s="137"/>
      <c r="E490" s="138"/>
      <c r="F490" s="138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38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</row>
    <row r="491" spans="1:43" ht="12.75" customHeight="1">
      <c r="A491" s="17"/>
      <c r="B491" s="17"/>
      <c r="C491" s="137"/>
      <c r="D491" s="137"/>
      <c r="E491" s="138"/>
      <c r="F491" s="138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38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</row>
    <row r="492" spans="1:43" ht="12.75" customHeight="1">
      <c r="A492" s="17"/>
      <c r="B492" s="17"/>
      <c r="C492" s="137"/>
      <c r="D492" s="137"/>
      <c r="E492" s="138"/>
      <c r="F492" s="138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38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</row>
    <row r="493" spans="1:43" ht="12.75" customHeight="1">
      <c r="A493" s="17"/>
      <c r="B493" s="17"/>
      <c r="C493" s="137"/>
      <c r="D493" s="137"/>
      <c r="E493" s="138"/>
      <c r="F493" s="138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38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</row>
    <row r="494" spans="1:43" ht="12.75" customHeight="1">
      <c r="A494" s="17"/>
      <c r="B494" s="17"/>
      <c r="C494" s="137"/>
      <c r="D494" s="137"/>
      <c r="E494" s="138"/>
      <c r="F494" s="138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38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</row>
    <row r="495" spans="1:43" ht="12.75" customHeight="1">
      <c r="A495" s="17"/>
      <c r="B495" s="17"/>
      <c r="C495" s="137"/>
      <c r="D495" s="137"/>
      <c r="E495" s="138"/>
      <c r="F495" s="138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38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</row>
    <row r="496" spans="1:43" ht="12.75" customHeight="1">
      <c r="A496" s="17"/>
      <c r="B496" s="17"/>
      <c r="C496" s="137"/>
      <c r="D496" s="137"/>
      <c r="E496" s="138"/>
      <c r="F496" s="138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38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</row>
    <row r="497" spans="1:43" ht="12.75" customHeight="1">
      <c r="A497" s="17"/>
      <c r="B497" s="17"/>
      <c r="C497" s="137"/>
      <c r="D497" s="137"/>
      <c r="E497" s="138"/>
      <c r="F497" s="138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38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</row>
    <row r="498" spans="1:43" ht="12.75" customHeight="1">
      <c r="A498" s="17"/>
      <c r="B498" s="17"/>
      <c r="C498" s="137"/>
      <c r="D498" s="137"/>
      <c r="E498" s="138"/>
      <c r="F498" s="138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38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</row>
    <row r="499" spans="1:43" ht="12.75" customHeight="1">
      <c r="A499" s="17"/>
      <c r="B499" s="17"/>
      <c r="C499" s="137"/>
      <c r="D499" s="137"/>
      <c r="E499" s="138"/>
      <c r="F499" s="138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38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</row>
    <row r="500" spans="1:43" ht="12.75" customHeight="1">
      <c r="A500" s="17"/>
      <c r="B500" s="17"/>
      <c r="C500" s="137"/>
      <c r="D500" s="137"/>
      <c r="E500" s="138"/>
      <c r="F500" s="138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38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</row>
    <row r="501" spans="1:43" ht="12.75" customHeight="1">
      <c r="A501" s="17"/>
      <c r="B501" s="17"/>
      <c r="C501" s="137"/>
      <c r="D501" s="137"/>
      <c r="E501" s="138"/>
      <c r="F501" s="138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38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</row>
    <row r="502" spans="1:43" ht="12.75" customHeight="1">
      <c r="A502" s="17"/>
      <c r="B502" s="17"/>
      <c r="C502" s="137"/>
      <c r="D502" s="137"/>
      <c r="E502" s="138"/>
      <c r="F502" s="138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38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</row>
    <row r="503" spans="1:43" ht="12.75" customHeight="1">
      <c r="A503" s="17"/>
      <c r="B503" s="17"/>
      <c r="C503" s="137"/>
      <c r="D503" s="137"/>
      <c r="E503" s="138"/>
      <c r="F503" s="138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38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</row>
    <row r="504" spans="1:43" ht="12.75" customHeight="1">
      <c r="A504" s="17"/>
      <c r="B504" s="17"/>
      <c r="C504" s="137"/>
      <c r="D504" s="137"/>
      <c r="E504" s="138"/>
      <c r="F504" s="138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38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</row>
    <row r="505" spans="1:43" ht="12.75" customHeight="1">
      <c r="A505" s="17"/>
      <c r="B505" s="17"/>
      <c r="C505" s="137"/>
      <c r="D505" s="137"/>
      <c r="E505" s="138"/>
      <c r="F505" s="138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38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</row>
    <row r="506" spans="1:43" ht="12.75" customHeight="1">
      <c r="A506" s="17"/>
      <c r="B506" s="17"/>
      <c r="C506" s="137"/>
      <c r="D506" s="137"/>
      <c r="E506" s="138"/>
      <c r="F506" s="138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38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</row>
    <row r="507" spans="1:43" ht="12.75" customHeight="1">
      <c r="A507" s="17"/>
      <c r="B507" s="17"/>
      <c r="C507" s="137"/>
      <c r="D507" s="137"/>
      <c r="E507" s="138"/>
      <c r="F507" s="138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38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</row>
    <row r="508" spans="1:43" ht="12.75" customHeight="1">
      <c r="A508" s="17"/>
      <c r="B508" s="17"/>
      <c r="C508" s="137"/>
      <c r="D508" s="137"/>
      <c r="E508" s="138"/>
      <c r="F508" s="138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38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</row>
    <row r="509" spans="1:43" ht="12.75" customHeight="1">
      <c r="A509" s="17"/>
      <c r="B509" s="17"/>
      <c r="C509" s="137"/>
      <c r="D509" s="137"/>
      <c r="E509" s="138"/>
      <c r="F509" s="138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38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</row>
    <row r="510" spans="1:43" ht="12.75" customHeight="1">
      <c r="A510" s="17"/>
      <c r="B510" s="17"/>
      <c r="C510" s="137"/>
      <c r="D510" s="137"/>
      <c r="E510" s="138"/>
      <c r="F510" s="138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38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</row>
    <row r="511" spans="1:43" ht="12.75" customHeight="1">
      <c r="A511" s="17"/>
      <c r="B511" s="17"/>
      <c r="C511" s="137"/>
      <c r="D511" s="137"/>
      <c r="E511" s="138"/>
      <c r="F511" s="138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38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</row>
    <row r="512" spans="1:43" ht="12.75" customHeight="1">
      <c r="A512" s="17"/>
      <c r="B512" s="17"/>
      <c r="C512" s="137"/>
      <c r="D512" s="137"/>
      <c r="E512" s="138"/>
      <c r="F512" s="138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38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</row>
    <row r="513" spans="1:43" ht="12.75" customHeight="1">
      <c r="A513" s="17"/>
      <c r="B513" s="17"/>
      <c r="C513" s="137"/>
      <c r="D513" s="137"/>
      <c r="E513" s="138"/>
      <c r="F513" s="138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38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</row>
    <row r="514" spans="1:43" ht="12.75" customHeight="1">
      <c r="A514" s="17"/>
      <c r="B514" s="17"/>
      <c r="C514" s="137"/>
      <c r="D514" s="137"/>
      <c r="E514" s="138"/>
      <c r="F514" s="138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38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</row>
    <row r="515" spans="1:43" ht="12.75" customHeight="1">
      <c r="A515" s="17"/>
      <c r="B515" s="17"/>
      <c r="C515" s="137"/>
      <c r="D515" s="137"/>
      <c r="E515" s="138"/>
      <c r="F515" s="138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38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</row>
    <row r="516" spans="1:43" ht="12.75" customHeight="1">
      <c r="A516" s="17"/>
      <c r="B516" s="17"/>
      <c r="C516" s="137"/>
      <c r="D516" s="137"/>
      <c r="E516" s="138"/>
      <c r="F516" s="138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38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</row>
    <row r="517" spans="1:43" ht="12.75" customHeight="1">
      <c r="A517" s="17"/>
      <c r="B517" s="17"/>
      <c r="C517" s="137"/>
      <c r="D517" s="137"/>
      <c r="E517" s="138"/>
      <c r="F517" s="138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38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</row>
    <row r="518" spans="1:43" ht="12.75" customHeight="1">
      <c r="A518" s="17"/>
      <c r="B518" s="17"/>
      <c r="C518" s="137"/>
      <c r="D518" s="137"/>
      <c r="E518" s="138"/>
      <c r="F518" s="138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38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</row>
    <row r="519" spans="1:43" ht="12.75" customHeight="1">
      <c r="A519" s="17"/>
      <c r="B519" s="17"/>
      <c r="C519" s="137"/>
      <c r="D519" s="137"/>
      <c r="E519" s="138"/>
      <c r="F519" s="138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38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</row>
    <row r="520" spans="1:43" ht="12.75" customHeight="1">
      <c r="A520" s="17"/>
      <c r="B520" s="17"/>
      <c r="C520" s="137"/>
      <c r="D520" s="137"/>
      <c r="E520" s="138"/>
      <c r="F520" s="138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38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</row>
    <row r="521" spans="1:43" ht="12.75" customHeight="1">
      <c r="A521" s="17"/>
      <c r="B521" s="17"/>
      <c r="C521" s="137"/>
      <c r="D521" s="137"/>
      <c r="E521" s="138"/>
      <c r="F521" s="138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38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</row>
    <row r="522" spans="1:43" ht="12.75" customHeight="1">
      <c r="A522" s="17"/>
      <c r="B522" s="17"/>
      <c r="C522" s="137"/>
      <c r="D522" s="137"/>
      <c r="E522" s="138"/>
      <c r="F522" s="138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38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</row>
    <row r="523" spans="1:43" ht="12.75" customHeight="1">
      <c r="A523" s="17"/>
      <c r="B523" s="17"/>
      <c r="C523" s="137"/>
      <c r="D523" s="137"/>
      <c r="E523" s="138"/>
      <c r="F523" s="138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38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</row>
    <row r="524" spans="1:43" ht="12.75" customHeight="1">
      <c r="A524" s="17"/>
      <c r="B524" s="17"/>
      <c r="C524" s="137"/>
      <c r="D524" s="137"/>
      <c r="E524" s="138"/>
      <c r="F524" s="138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38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</row>
    <row r="525" spans="1:43" ht="12.75" customHeight="1">
      <c r="A525" s="17"/>
      <c r="B525" s="17"/>
      <c r="C525" s="137"/>
      <c r="D525" s="137"/>
      <c r="E525" s="138"/>
      <c r="F525" s="138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38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</row>
    <row r="526" spans="1:43" ht="12.75" customHeight="1">
      <c r="A526" s="17"/>
      <c r="B526" s="17"/>
      <c r="C526" s="137"/>
      <c r="D526" s="137"/>
      <c r="E526" s="138"/>
      <c r="F526" s="138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38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</row>
    <row r="527" spans="1:43" ht="12.75" customHeight="1">
      <c r="A527" s="17"/>
      <c r="B527" s="17"/>
      <c r="C527" s="137"/>
      <c r="D527" s="137"/>
      <c r="E527" s="138"/>
      <c r="F527" s="138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38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</row>
    <row r="528" spans="1:43" ht="12.75" customHeight="1">
      <c r="A528" s="17"/>
      <c r="B528" s="17"/>
      <c r="C528" s="137"/>
      <c r="D528" s="137"/>
      <c r="E528" s="138"/>
      <c r="F528" s="138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38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</row>
    <row r="529" spans="1:43" ht="12.75" customHeight="1">
      <c r="A529" s="17"/>
      <c r="B529" s="17"/>
      <c r="C529" s="137"/>
      <c r="D529" s="137"/>
      <c r="E529" s="138"/>
      <c r="F529" s="138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38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</row>
    <row r="530" spans="1:43" ht="12.75" customHeight="1">
      <c r="A530" s="17"/>
      <c r="B530" s="17"/>
      <c r="C530" s="137"/>
      <c r="D530" s="137"/>
      <c r="E530" s="138"/>
      <c r="F530" s="138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38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</row>
    <row r="531" spans="1:43" ht="12.75" customHeight="1">
      <c r="A531" s="17"/>
      <c r="B531" s="17"/>
      <c r="C531" s="137"/>
      <c r="D531" s="137"/>
      <c r="E531" s="138"/>
      <c r="F531" s="138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38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</row>
    <row r="532" spans="1:43" ht="12.75" customHeight="1">
      <c r="A532" s="17"/>
      <c r="B532" s="17"/>
      <c r="C532" s="137"/>
      <c r="D532" s="137"/>
      <c r="E532" s="138"/>
      <c r="F532" s="138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38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</row>
    <row r="533" spans="1:43" ht="12.75" customHeight="1">
      <c r="A533" s="17"/>
      <c r="B533" s="17"/>
      <c r="C533" s="137"/>
      <c r="D533" s="137"/>
      <c r="E533" s="138"/>
      <c r="F533" s="138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38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</row>
    <row r="534" spans="1:43" ht="12.75" customHeight="1">
      <c r="A534" s="17"/>
      <c r="B534" s="17"/>
      <c r="C534" s="137"/>
      <c r="D534" s="137"/>
      <c r="E534" s="138"/>
      <c r="F534" s="138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38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</row>
    <row r="535" spans="1:43" ht="12.75" customHeight="1">
      <c r="A535" s="17"/>
      <c r="B535" s="17"/>
      <c r="C535" s="137"/>
      <c r="D535" s="137"/>
      <c r="E535" s="138"/>
      <c r="F535" s="138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38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</row>
    <row r="536" spans="1:43" ht="12.75" customHeight="1">
      <c r="A536" s="17"/>
      <c r="B536" s="17"/>
      <c r="C536" s="137"/>
      <c r="D536" s="137"/>
      <c r="E536" s="138"/>
      <c r="F536" s="138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38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</row>
    <row r="537" spans="1:43" ht="12.75" customHeight="1">
      <c r="A537" s="17"/>
      <c r="B537" s="17"/>
      <c r="C537" s="137"/>
      <c r="D537" s="137"/>
      <c r="E537" s="138"/>
      <c r="F537" s="138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38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</row>
    <row r="538" spans="1:43" ht="12.75" customHeight="1">
      <c r="A538" s="17"/>
      <c r="B538" s="17"/>
      <c r="C538" s="137"/>
      <c r="D538" s="137"/>
      <c r="E538" s="138"/>
      <c r="F538" s="138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38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</row>
    <row r="539" spans="1:43" ht="12.75" customHeight="1">
      <c r="A539" s="17"/>
      <c r="B539" s="17"/>
      <c r="C539" s="137"/>
      <c r="D539" s="137"/>
      <c r="E539" s="138"/>
      <c r="F539" s="138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38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</row>
    <row r="540" spans="1:43" ht="12.75" customHeight="1">
      <c r="A540" s="17"/>
      <c r="B540" s="17"/>
      <c r="C540" s="137"/>
      <c r="D540" s="137"/>
      <c r="E540" s="138"/>
      <c r="F540" s="138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38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</row>
    <row r="541" spans="1:43" ht="12.75" customHeight="1">
      <c r="A541" s="17"/>
      <c r="B541" s="17"/>
      <c r="C541" s="137"/>
      <c r="D541" s="137"/>
      <c r="E541" s="138"/>
      <c r="F541" s="138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38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</row>
    <row r="542" spans="1:43" ht="12.75" customHeight="1">
      <c r="A542" s="17"/>
      <c r="B542" s="17"/>
      <c r="C542" s="137"/>
      <c r="D542" s="137"/>
      <c r="E542" s="138"/>
      <c r="F542" s="138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38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</row>
    <row r="543" spans="1:43" ht="12.75" customHeight="1">
      <c r="A543" s="17"/>
      <c r="B543" s="17"/>
      <c r="C543" s="137"/>
      <c r="D543" s="137"/>
      <c r="E543" s="138"/>
      <c r="F543" s="138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38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</row>
    <row r="544" spans="1:43" ht="12.75" customHeight="1">
      <c r="A544" s="17"/>
      <c r="B544" s="17"/>
      <c r="C544" s="137"/>
      <c r="D544" s="137"/>
      <c r="E544" s="138"/>
      <c r="F544" s="138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38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</row>
    <row r="545" spans="1:43" ht="12.75" customHeight="1">
      <c r="A545" s="17"/>
      <c r="B545" s="17"/>
      <c r="C545" s="137"/>
      <c r="D545" s="137"/>
      <c r="E545" s="138"/>
      <c r="F545" s="138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38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</row>
    <row r="546" spans="1:43" ht="12.75" customHeight="1">
      <c r="A546" s="17"/>
      <c r="B546" s="17"/>
      <c r="C546" s="137"/>
      <c r="D546" s="137"/>
      <c r="E546" s="138"/>
      <c r="F546" s="138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38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</row>
    <row r="547" spans="1:43" ht="12.75" customHeight="1">
      <c r="A547" s="17"/>
      <c r="B547" s="17"/>
      <c r="C547" s="137"/>
      <c r="D547" s="137"/>
      <c r="E547" s="138"/>
      <c r="F547" s="138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38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</row>
    <row r="548" spans="1:43" ht="12.75" customHeight="1">
      <c r="A548" s="17"/>
      <c r="B548" s="17"/>
      <c r="C548" s="137"/>
      <c r="D548" s="137"/>
      <c r="E548" s="138"/>
      <c r="F548" s="138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38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</row>
    <row r="549" spans="1:43" ht="12.75" customHeight="1">
      <c r="A549" s="17"/>
      <c r="B549" s="17"/>
      <c r="C549" s="137"/>
      <c r="D549" s="137"/>
      <c r="E549" s="138"/>
      <c r="F549" s="138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38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</row>
    <row r="550" spans="1:43" ht="12.75" customHeight="1">
      <c r="A550" s="17"/>
      <c r="B550" s="17"/>
      <c r="C550" s="137"/>
      <c r="D550" s="137"/>
      <c r="E550" s="138"/>
      <c r="F550" s="138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38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</row>
    <row r="551" spans="1:43" ht="12.75" customHeight="1">
      <c r="A551" s="17"/>
      <c r="B551" s="17"/>
      <c r="C551" s="137"/>
      <c r="D551" s="137"/>
      <c r="E551" s="138"/>
      <c r="F551" s="138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38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</row>
    <row r="552" spans="1:43" ht="12.75" customHeight="1">
      <c r="A552" s="17"/>
      <c r="B552" s="17"/>
      <c r="C552" s="137"/>
      <c r="D552" s="137"/>
      <c r="E552" s="138"/>
      <c r="F552" s="138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38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</row>
    <row r="553" spans="1:43" ht="12.75" customHeight="1">
      <c r="A553" s="17"/>
      <c r="B553" s="17"/>
      <c r="C553" s="137"/>
      <c r="D553" s="137"/>
      <c r="E553" s="138"/>
      <c r="F553" s="138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38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</row>
    <row r="554" spans="1:43" ht="12.75" customHeight="1">
      <c r="A554" s="17"/>
      <c r="B554" s="17"/>
      <c r="C554" s="137"/>
      <c r="D554" s="137"/>
      <c r="E554" s="138"/>
      <c r="F554" s="138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38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</row>
    <row r="555" spans="1:43" ht="12.75" customHeight="1">
      <c r="A555" s="17"/>
      <c r="B555" s="17"/>
      <c r="C555" s="137"/>
      <c r="D555" s="137"/>
      <c r="E555" s="138"/>
      <c r="F555" s="138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38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</row>
    <row r="556" spans="1:43" ht="12.75" customHeight="1">
      <c r="A556" s="17"/>
      <c r="B556" s="17"/>
      <c r="C556" s="137"/>
      <c r="D556" s="137"/>
      <c r="E556" s="138"/>
      <c r="F556" s="138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38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</row>
    <row r="557" spans="1:43" ht="12.75" customHeight="1">
      <c r="A557" s="17"/>
      <c r="B557" s="17"/>
      <c r="C557" s="137"/>
      <c r="D557" s="137"/>
      <c r="E557" s="138"/>
      <c r="F557" s="138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38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</row>
    <row r="558" spans="1:43" ht="12.75" customHeight="1">
      <c r="A558" s="17"/>
      <c r="B558" s="17"/>
      <c r="C558" s="137"/>
      <c r="D558" s="137"/>
      <c r="E558" s="138"/>
      <c r="F558" s="138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38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</row>
    <row r="559" spans="1:43" ht="12.75" customHeight="1">
      <c r="A559" s="17"/>
      <c r="B559" s="17"/>
      <c r="C559" s="137"/>
      <c r="D559" s="137"/>
      <c r="E559" s="138"/>
      <c r="F559" s="138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38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</row>
    <row r="560" spans="1:43" ht="12.75" customHeight="1">
      <c r="A560" s="17"/>
      <c r="B560" s="17"/>
      <c r="C560" s="137"/>
      <c r="D560" s="137"/>
      <c r="E560" s="138"/>
      <c r="F560" s="138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38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</row>
    <row r="561" spans="1:43" ht="12.75" customHeight="1">
      <c r="A561" s="17"/>
      <c r="B561" s="17"/>
      <c r="C561" s="137"/>
      <c r="D561" s="137"/>
      <c r="E561" s="138"/>
      <c r="F561" s="138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38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</row>
    <row r="562" spans="1:43" ht="12.75" customHeight="1">
      <c r="A562" s="17"/>
      <c r="B562" s="17"/>
      <c r="C562" s="137"/>
      <c r="D562" s="137"/>
      <c r="E562" s="138"/>
      <c r="F562" s="138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38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</row>
    <row r="563" spans="1:43" ht="12.75" customHeight="1">
      <c r="A563" s="17"/>
      <c r="B563" s="17"/>
      <c r="C563" s="137"/>
      <c r="D563" s="137"/>
      <c r="E563" s="138"/>
      <c r="F563" s="138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38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</row>
    <row r="564" spans="1:43" ht="12.75" customHeight="1">
      <c r="A564" s="17"/>
      <c r="B564" s="17"/>
      <c r="C564" s="137"/>
      <c r="D564" s="137"/>
      <c r="E564" s="138"/>
      <c r="F564" s="138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38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</row>
    <row r="565" spans="1:43" ht="12.75" customHeight="1">
      <c r="A565" s="17"/>
      <c r="B565" s="17"/>
      <c r="C565" s="137"/>
      <c r="D565" s="137"/>
      <c r="E565" s="138"/>
      <c r="F565" s="138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38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</row>
    <row r="566" spans="1:43" ht="12.75" customHeight="1">
      <c r="A566" s="17"/>
      <c r="B566" s="17"/>
      <c r="C566" s="137"/>
      <c r="D566" s="137"/>
      <c r="E566" s="138"/>
      <c r="F566" s="138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38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</row>
    <row r="567" spans="1:43" ht="12.75" customHeight="1">
      <c r="A567" s="17"/>
      <c r="B567" s="17"/>
      <c r="C567" s="137"/>
      <c r="D567" s="137"/>
      <c r="E567" s="138"/>
      <c r="F567" s="138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38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</row>
    <row r="568" spans="1:43" ht="12.75" customHeight="1">
      <c r="A568" s="17"/>
      <c r="B568" s="17"/>
      <c r="C568" s="137"/>
      <c r="D568" s="137"/>
      <c r="E568" s="138"/>
      <c r="F568" s="138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38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</row>
    <row r="569" spans="1:43" ht="12.75" customHeight="1">
      <c r="A569" s="17"/>
      <c r="B569" s="17"/>
      <c r="C569" s="137"/>
      <c r="D569" s="137"/>
      <c r="E569" s="138"/>
      <c r="F569" s="138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38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</row>
    <row r="570" spans="1:43" ht="12.75" customHeight="1">
      <c r="A570" s="17"/>
      <c r="B570" s="17"/>
      <c r="C570" s="137"/>
      <c r="D570" s="137"/>
      <c r="E570" s="138"/>
      <c r="F570" s="138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38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</row>
    <row r="571" spans="1:43" ht="12.75" customHeight="1">
      <c r="A571" s="17"/>
      <c r="B571" s="17"/>
      <c r="C571" s="137"/>
      <c r="D571" s="137"/>
      <c r="E571" s="138"/>
      <c r="F571" s="138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38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</row>
    <row r="572" spans="1:43" ht="12.75" customHeight="1">
      <c r="A572" s="17"/>
      <c r="B572" s="17"/>
      <c r="C572" s="137"/>
      <c r="D572" s="137"/>
      <c r="E572" s="138"/>
      <c r="F572" s="138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38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</row>
    <row r="573" spans="1:43" ht="12.75" customHeight="1">
      <c r="A573" s="17"/>
      <c r="B573" s="17"/>
      <c r="C573" s="137"/>
      <c r="D573" s="137"/>
      <c r="E573" s="138"/>
      <c r="F573" s="138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38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</row>
    <row r="574" spans="1:43" ht="12.75" customHeight="1">
      <c r="A574" s="17"/>
      <c r="B574" s="17"/>
      <c r="C574" s="137"/>
      <c r="D574" s="137"/>
      <c r="E574" s="138"/>
      <c r="F574" s="138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38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</row>
    <row r="575" spans="1:43" ht="12.75" customHeight="1">
      <c r="A575" s="17"/>
      <c r="B575" s="17"/>
      <c r="C575" s="137"/>
      <c r="D575" s="137"/>
      <c r="E575" s="138"/>
      <c r="F575" s="138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38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</row>
    <row r="576" spans="1:43" ht="12.75" customHeight="1">
      <c r="A576" s="17"/>
      <c r="B576" s="17"/>
      <c r="C576" s="137"/>
      <c r="D576" s="137"/>
      <c r="E576" s="138"/>
      <c r="F576" s="138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38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</row>
    <row r="577" spans="1:43" ht="12.75" customHeight="1">
      <c r="A577" s="17"/>
      <c r="B577" s="17"/>
      <c r="C577" s="137"/>
      <c r="D577" s="137"/>
      <c r="E577" s="138"/>
      <c r="F577" s="138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38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</row>
    <row r="578" spans="1:43" ht="12.75" customHeight="1">
      <c r="A578" s="17"/>
      <c r="B578" s="17"/>
      <c r="C578" s="137"/>
      <c r="D578" s="137"/>
      <c r="E578" s="138"/>
      <c r="F578" s="138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38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</row>
    <row r="579" spans="1:43" ht="12.75" customHeight="1">
      <c r="A579" s="17"/>
      <c r="B579" s="17"/>
      <c r="C579" s="137"/>
      <c r="D579" s="137"/>
      <c r="E579" s="138"/>
      <c r="F579" s="138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38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</row>
    <row r="580" spans="1:43" ht="12.75" customHeight="1">
      <c r="A580" s="17"/>
      <c r="B580" s="17"/>
      <c r="C580" s="137"/>
      <c r="D580" s="137"/>
      <c r="E580" s="138"/>
      <c r="F580" s="138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38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</row>
    <row r="581" spans="1:43" ht="12.75" customHeight="1">
      <c r="A581" s="17"/>
      <c r="B581" s="17"/>
      <c r="C581" s="137"/>
      <c r="D581" s="137"/>
      <c r="E581" s="138"/>
      <c r="F581" s="138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38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</row>
    <row r="582" spans="1:43" ht="12.75" customHeight="1">
      <c r="A582" s="17"/>
      <c r="B582" s="17"/>
      <c r="C582" s="137"/>
      <c r="D582" s="137"/>
      <c r="E582" s="138"/>
      <c r="F582" s="138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38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</row>
    <row r="583" spans="1:43" ht="12.75" customHeight="1">
      <c r="A583" s="17"/>
      <c r="B583" s="17"/>
      <c r="C583" s="137"/>
      <c r="D583" s="137"/>
      <c r="E583" s="138"/>
      <c r="F583" s="138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38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</row>
    <row r="584" spans="1:43" ht="12.75" customHeight="1">
      <c r="A584" s="17"/>
      <c r="B584" s="17"/>
      <c r="C584" s="137"/>
      <c r="D584" s="137"/>
      <c r="E584" s="138"/>
      <c r="F584" s="138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38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</row>
    <row r="585" spans="1:43" ht="12.75" customHeight="1">
      <c r="A585" s="17"/>
      <c r="B585" s="17"/>
      <c r="C585" s="137"/>
      <c r="D585" s="137"/>
      <c r="E585" s="138"/>
      <c r="F585" s="138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38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</row>
    <row r="586" spans="1:43" ht="12.75" customHeight="1">
      <c r="A586" s="17"/>
      <c r="B586" s="17"/>
      <c r="C586" s="137"/>
      <c r="D586" s="137"/>
      <c r="E586" s="138"/>
      <c r="F586" s="138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38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</row>
    <row r="587" spans="1:43" ht="12.75" customHeight="1">
      <c r="A587" s="17"/>
      <c r="B587" s="17"/>
      <c r="C587" s="137"/>
      <c r="D587" s="137"/>
      <c r="E587" s="138"/>
      <c r="F587" s="138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38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</row>
    <row r="588" spans="1:43" ht="12.75" customHeight="1">
      <c r="A588" s="17"/>
      <c r="B588" s="17"/>
      <c r="C588" s="137"/>
      <c r="D588" s="137"/>
      <c r="E588" s="138"/>
      <c r="F588" s="138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38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</row>
    <row r="589" spans="1:43" ht="12.75" customHeight="1">
      <c r="A589" s="17"/>
      <c r="B589" s="17"/>
      <c r="C589" s="137"/>
      <c r="D589" s="137"/>
      <c r="E589" s="138"/>
      <c r="F589" s="138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38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</row>
    <row r="590" spans="1:43" ht="12.75" customHeight="1">
      <c r="A590" s="17"/>
      <c r="B590" s="17"/>
      <c r="C590" s="137"/>
      <c r="D590" s="137"/>
      <c r="E590" s="138"/>
      <c r="F590" s="138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38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</row>
    <row r="591" spans="1:43" ht="12.75" customHeight="1">
      <c r="A591" s="17"/>
      <c r="B591" s="17"/>
      <c r="C591" s="137"/>
      <c r="D591" s="137"/>
      <c r="E591" s="138"/>
      <c r="F591" s="138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38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</row>
    <row r="592" spans="1:43" ht="12.75" customHeight="1">
      <c r="A592" s="17"/>
      <c r="B592" s="17"/>
      <c r="C592" s="137"/>
      <c r="D592" s="137"/>
      <c r="E592" s="138"/>
      <c r="F592" s="138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38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</row>
    <row r="593" spans="1:43" ht="12.75" customHeight="1">
      <c r="A593" s="17"/>
      <c r="B593" s="17"/>
      <c r="C593" s="137"/>
      <c r="D593" s="137"/>
      <c r="E593" s="138"/>
      <c r="F593" s="138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38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</row>
    <row r="594" spans="1:43" ht="12.75" customHeight="1">
      <c r="A594" s="17"/>
      <c r="B594" s="17"/>
      <c r="C594" s="137"/>
      <c r="D594" s="137"/>
      <c r="E594" s="138"/>
      <c r="F594" s="138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38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</row>
    <row r="595" spans="1:43" ht="12.75" customHeight="1">
      <c r="A595" s="17"/>
      <c r="B595" s="17"/>
      <c r="C595" s="137"/>
      <c r="D595" s="137"/>
      <c r="E595" s="138"/>
      <c r="F595" s="138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38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</row>
    <row r="596" spans="1:43" ht="12.75" customHeight="1">
      <c r="A596" s="17"/>
      <c r="B596" s="17"/>
      <c r="C596" s="137"/>
      <c r="D596" s="137"/>
      <c r="E596" s="138"/>
      <c r="F596" s="138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38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</row>
    <row r="597" spans="1:43" ht="12.75" customHeight="1">
      <c r="A597" s="17"/>
      <c r="B597" s="17"/>
      <c r="C597" s="137"/>
      <c r="D597" s="137"/>
      <c r="E597" s="138"/>
      <c r="F597" s="138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38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</row>
    <row r="598" spans="1:43" ht="12.75" customHeight="1">
      <c r="A598" s="17"/>
      <c r="B598" s="17"/>
      <c r="C598" s="137"/>
      <c r="D598" s="137"/>
      <c r="E598" s="138"/>
      <c r="F598" s="138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38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</row>
    <row r="599" spans="1:43" ht="12.75" customHeight="1">
      <c r="A599" s="17"/>
      <c r="B599" s="17"/>
      <c r="C599" s="137"/>
      <c r="D599" s="137"/>
      <c r="E599" s="138"/>
      <c r="F599" s="138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38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</row>
    <row r="600" spans="1:43" ht="12.75" customHeight="1">
      <c r="A600" s="17"/>
      <c r="B600" s="17"/>
      <c r="C600" s="137"/>
      <c r="D600" s="137"/>
      <c r="E600" s="138"/>
      <c r="F600" s="138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38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</row>
    <row r="601" spans="1:43" ht="12.75" customHeight="1">
      <c r="A601" s="17"/>
      <c r="B601" s="17"/>
      <c r="C601" s="137"/>
      <c r="D601" s="137"/>
      <c r="E601" s="138"/>
      <c r="F601" s="138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38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</row>
    <row r="602" spans="1:43" ht="12.75" customHeight="1">
      <c r="A602" s="17"/>
      <c r="B602" s="17"/>
      <c r="C602" s="137"/>
      <c r="D602" s="137"/>
      <c r="E602" s="138"/>
      <c r="F602" s="138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38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</row>
    <row r="603" spans="1:43" ht="12.75" customHeight="1">
      <c r="A603" s="17"/>
      <c r="B603" s="17"/>
      <c r="C603" s="137"/>
      <c r="D603" s="137"/>
      <c r="E603" s="138"/>
      <c r="F603" s="138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38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</row>
    <row r="604" spans="1:43" ht="12.75" customHeight="1">
      <c r="A604" s="17"/>
      <c r="B604" s="17"/>
      <c r="C604" s="137"/>
      <c r="D604" s="137"/>
      <c r="E604" s="138"/>
      <c r="F604" s="138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38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</row>
    <row r="605" spans="1:43" ht="12.75" customHeight="1">
      <c r="A605" s="17"/>
      <c r="B605" s="17"/>
      <c r="C605" s="137"/>
      <c r="D605" s="137"/>
      <c r="E605" s="138"/>
      <c r="F605" s="138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38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</row>
    <row r="606" spans="1:43" ht="12.75" customHeight="1">
      <c r="A606" s="17"/>
      <c r="B606" s="17"/>
      <c r="C606" s="137"/>
      <c r="D606" s="137"/>
      <c r="E606" s="138"/>
      <c r="F606" s="138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38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</row>
    <row r="607" spans="1:43" ht="12.75" customHeight="1">
      <c r="A607" s="17"/>
      <c r="B607" s="17"/>
      <c r="C607" s="137"/>
      <c r="D607" s="137"/>
      <c r="E607" s="138"/>
      <c r="F607" s="138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38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</row>
    <row r="608" spans="1:43" ht="12.75" customHeight="1">
      <c r="A608" s="17"/>
      <c r="B608" s="17"/>
      <c r="C608" s="137"/>
      <c r="D608" s="137"/>
      <c r="E608" s="138"/>
      <c r="F608" s="138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38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</row>
    <row r="609" spans="1:43" ht="12.75" customHeight="1">
      <c r="A609" s="17"/>
      <c r="B609" s="17"/>
      <c r="C609" s="137"/>
      <c r="D609" s="137"/>
      <c r="E609" s="138"/>
      <c r="F609" s="138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38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</row>
    <row r="610" spans="1:43" ht="12.75" customHeight="1">
      <c r="A610" s="17"/>
      <c r="B610" s="17"/>
      <c r="C610" s="137"/>
      <c r="D610" s="137"/>
      <c r="E610" s="138"/>
      <c r="F610" s="138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38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</row>
    <row r="611" spans="1:43" ht="12.75" customHeight="1">
      <c r="A611" s="17"/>
      <c r="B611" s="17"/>
      <c r="C611" s="137"/>
      <c r="D611" s="137"/>
      <c r="E611" s="138"/>
      <c r="F611" s="138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38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</row>
    <row r="612" spans="1:43" ht="12.75" customHeight="1">
      <c r="A612" s="17"/>
      <c r="B612" s="17"/>
      <c r="C612" s="137"/>
      <c r="D612" s="137"/>
      <c r="E612" s="138"/>
      <c r="F612" s="138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38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</row>
    <row r="613" spans="1:43" ht="12.75" customHeight="1">
      <c r="A613" s="17"/>
      <c r="B613" s="17"/>
      <c r="C613" s="137"/>
      <c r="D613" s="137"/>
      <c r="E613" s="138"/>
      <c r="F613" s="138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38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</row>
    <row r="614" spans="1:43" ht="12.75" customHeight="1">
      <c r="A614" s="17"/>
      <c r="B614" s="17"/>
      <c r="C614" s="137"/>
      <c r="D614" s="137"/>
      <c r="E614" s="138"/>
      <c r="F614" s="138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38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</row>
    <row r="615" spans="1:43" ht="12.75" customHeight="1">
      <c r="A615" s="17"/>
      <c r="B615" s="17"/>
      <c r="C615" s="137"/>
      <c r="D615" s="137"/>
      <c r="E615" s="138"/>
      <c r="F615" s="138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38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</row>
    <row r="616" spans="1:43" ht="12.75" customHeight="1">
      <c r="A616" s="17"/>
      <c r="B616" s="17"/>
      <c r="C616" s="137"/>
      <c r="D616" s="137"/>
      <c r="E616" s="138"/>
      <c r="F616" s="138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38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</row>
    <row r="617" spans="1:43" ht="12.75" customHeight="1">
      <c r="A617" s="17"/>
      <c r="B617" s="17"/>
      <c r="C617" s="137"/>
      <c r="D617" s="137"/>
      <c r="E617" s="138"/>
      <c r="F617" s="138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38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</row>
    <row r="618" spans="1:43" ht="12.75" customHeight="1">
      <c r="A618" s="17"/>
      <c r="B618" s="17"/>
      <c r="C618" s="137"/>
      <c r="D618" s="137"/>
      <c r="E618" s="138"/>
      <c r="F618" s="138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38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</row>
    <row r="619" spans="1:43" ht="12.75" customHeight="1">
      <c r="A619" s="17"/>
      <c r="B619" s="17"/>
      <c r="C619" s="137"/>
      <c r="D619" s="137"/>
      <c r="E619" s="138"/>
      <c r="F619" s="138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38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</row>
    <row r="620" spans="1:43" ht="12.75" customHeight="1">
      <c r="A620" s="17"/>
      <c r="B620" s="17"/>
      <c r="C620" s="137"/>
      <c r="D620" s="137"/>
      <c r="E620" s="138"/>
      <c r="F620" s="138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38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</row>
    <row r="621" spans="1:43" ht="12.75" customHeight="1">
      <c r="A621" s="17"/>
      <c r="B621" s="17"/>
      <c r="C621" s="137"/>
      <c r="D621" s="137"/>
      <c r="E621" s="138"/>
      <c r="F621" s="138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38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</row>
    <row r="622" spans="1:43" ht="12.75" customHeight="1">
      <c r="A622" s="17"/>
      <c r="B622" s="17"/>
      <c r="C622" s="137"/>
      <c r="D622" s="137"/>
      <c r="E622" s="138"/>
      <c r="F622" s="138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38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</row>
    <row r="623" spans="1:43" ht="12.75" customHeight="1">
      <c r="A623" s="17"/>
      <c r="B623" s="17"/>
      <c r="C623" s="137"/>
      <c r="D623" s="137"/>
      <c r="E623" s="138"/>
      <c r="F623" s="138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38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</row>
    <row r="624" spans="1:43" ht="12.75" customHeight="1">
      <c r="A624" s="17"/>
      <c r="B624" s="17"/>
      <c r="C624" s="137"/>
      <c r="D624" s="137"/>
      <c r="E624" s="138"/>
      <c r="F624" s="138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38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</row>
    <row r="625" spans="1:43" ht="12.75" customHeight="1">
      <c r="A625" s="17"/>
      <c r="B625" s="17"/>
      <c r="C625" s="137"/>
      <c r="D625" s="137"/>
      <c r="E625" s="138"/>
      <c r="F625" s="138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38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</row>
    <row r="626" spans="1:43" ht="12.75" customHeight="1">
      <c r="A626" s="17"/>
      <c r="B626" s="17"/>
      <c r="C626" s="137"/>
      <c r="D626" s="137"/>
      <c r="E626" s="138"/>
      <c r="F626" s="138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38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</row>
    <row r="627" spans="1:43" ht="12.75" customHeight="1">
      <c r="A627" s="17"/>
      <c r="B627" s="17"/>
      <c r="C627" s="137"/>
      <c r="D627" s="137"/>
      <c r="E627" s="138"/>
      <c r="F627" s="138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38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</row>
    <row r="628" spans="1:43" ht="12.75" customHeight="1">
      <c r="A628" s="17"/>
      <c r="B628" s="17"/>
      <c r="C628" s="137"/>
      <c r="D628" s="137"/>
      <c r="E628" s="138"/>
      <c r="F628" s="138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38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</row>
    <row r="629" spans="1:43" ht="12.75" customHeight="1">
      <c r="A629" s="17"/>
      <c r="B629" s="17"/>
      <c r="C629" s="137"/>
      <c r="D629" s="137"/>
      <c r="E629" s="138"/>
      <c r="F629" s="138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38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</row>
    <row r="630" spans="1:43" ht="12.75" customHeight="1">
      <c r="A630" s="17"/>
      <c r="B630" s="17"/>
      <c r="C630" s="137"/>
      <c r="D630" s="137"/>
      <c r="E630" s="138"/>
      <c r="F630" s="138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38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</row>
    <row r="631" spans="1:43" ht="12.75" customHeight="1">
      <c r="A631" s="17"/>
      <c r="B631" s="17"/>
      <c r="C631" s="137"/>
      <c r="D631" s="137"/>
      <c r="E631" s="138"/>
      <c r="F631" s="138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38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</row>
    <row r="632" spans="1:43" ht="12.75" customHeight="1">
      <c r="A632" s="17"/>
      <c r="B632" s="17"/>
      <c r="C632" s="137"/>
      <c r="D632" s="137"/>
      <c r="E632" s="138"/>
      <c r="F632" s="138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38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</row>
    <row r="633" spans="1:43" ht="12.75" customHeight="1">
      <c r="A633" s="17"/>
      <c r="B633" s="17"/>
      <c r="C633" s="137"/>
      <c r="D633" s="137"/>
      <c r="E633" s="138"/>
      <c r="F633" s="138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38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</row>
    <row r="634" spans="1:43" ht="12.75" customHeight="1">
      <c r="A634" s="17"/>
      <c r="B634" s="17"/>
      <c r="C634" s="137"/>
      <c r="D634" s="137"/>
      <c r="E634" s="138"/>
      <c r="F634" s="138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38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</row>
    <row r="635" spans="1:43" ht="12.75" customHeight="1">
      <c r="A635" s="17"/>
      <c r="B635" s="17"/>
      <c r="C635" s="137"/>
      <c r="D635" s="137"/>
      <c r="E635" s="138"/>
      <c r="F635" s="138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38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</row>
    <row r="636" spans="1:43" ht="12.75" customHeight="1">
      <c r="A636" s="17"/>
      <c r="B636" s="17"/>
      <c r="C636" s="137"/>
      <c r="D636" s="137"/>
      <c r="E636" s="138"/>
      <c r="F636" s="138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38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</row>
    <row r="637" spans="1:43" ht="12.75" customHeight="1">
      <c r="A637" s="17"/>
      <c r="B637" s="17"/>
      <c r="C637" s="137"/>
      <c r="D637" s="137"/>
      <c r="E637" s="138"/>
      <c r="F637" s="138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38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</row>
    <row r="638" spans="1:43" ht="12.75" customHeight="1">
      <c r="A638" s="17"/>
      <c r="B638" s="17"/>
      <c r="C638" s="137"/>
      <c r="D638" s="137"/>
      <c r="E638" s="138"/>
      <c r="F638" s="138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38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</row>
    <row r="639" spans="1:43" ht="12.75" customHeight="1">
      <c r="A639" s="17"/>
      <c r="B639" s="17"/>
      <c r="C639" s="137"/>
      <c r="D639" s="137"/>
      <c r="E639" s="138"/>
      <c r="F639" s="138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38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</row>
    <row r="640" spans="1:43" ht="12.75" customHeight="1">
      <c r="A640" s="17"/>
      <c r="B640" s="17"/>
      <c r="C640" s="137"/>
      <c r="D640" s="137"/>
      <c r="E640" s="138"/>
      <c r="F640" s="138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38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</row>
    <row r="641" spans="1:43" ht="12.75" customHeight="1">
      <c r="A641" s="17"/>
      <c r="B641" s="17"/>
      <c r="C641" s="137"/>
      <c r="D641" s="137"/>
      <c r="E641" s="138"/>
      <c r="F641" s="138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38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</row>
    <row r="642" spans="1:43" ht="12.75" customHeight="1">
      <c r="A642" s="17"/>
      <c r="B642" s="17"/>
      <c r="C642" s="137"/>
      <c r="D642" s="137"/>
      <c r="E642" s="138"/>
      <c r="F642" s="138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38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</row>
    <row r="643" spans="1:43" ht="12.75" customHeight="1">
      <c r="A643" s="17"/>
      <c r="B643" s="17"/>
      <c r="C643" s="137"/>
      <c r="D643" s="137"/>
      <c r="E643" s="138"/>
      <c r="F643" s="138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38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</row>
    <row r="644" spans="1:43" ht="12.75" customHeight="1">
      <c r="A644" s="17"/>
      <c r="B644" s="17"/>
      <c r="C644" s="137"/>
      <c r="D644" s="137"/>
      <c r="E644" s="138"/>
      <c r="F644" s="138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38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</row>
    <row r="645" spans="1:43" ht="12.75" customHeight="1">
      <c r="A645" s="17"/>
      <c r="B645" s="17"/>
      <c r="C645" s="137"/>
      <c r="D645" s="137"/>
      <c r="E645" s="138"/>
      <c r="F645" s="138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38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</row>
    <row r="646" spans="1:43" ht="12.75" customHeight="1">
      <c r="A646" s="17"/>
      <c r="B646" s="17"/>
      <c r="C646" s="137"/>
      <c r="D646" s="137"/>
      <c r="E646" s="138"/>
      <c r="F646" s="138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38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</row>
    <row r="647" spans="1:43" ht="12.75" customHeight="1">
      <c r="A647" s="17"/>
      <c r="B647" s="17"/>
      <c r="C647" s="137"/>
      <c r="D647" s="137"/>
      <c r="E647" s="138"/>
      <c r="F647" s="138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38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</row>
    <row r="648" spans="1:43" ht="12.75" customHeight="1">
      <c r="A648" s="17"/>
      <c r="B648" s="17"/>
      <c r="C648" s="137"/>
      <c r="D648" s="137"/>
      <c r="E648" s="138"/>
      <c r="F648" s="138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38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</row>
    <row r="649" spans="1:43" ht="12.75" customHeight="1">
      <c r="A649" s="17"/>
      <c r="B649" s="17"/>
      <c r="C649" s="137"/>
      <c r="D649" s="137"/>
      <c r="E649" s="138"/>
      <c r="F649" s="138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38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</row>
    <row r="650" spans="1:43" ht="12.75" customHeight="1">
      <c r="A650" s="17"/>
      <c r="B650" s="17"/>
      <c r="C650" s="137"/>
      <c r="D650" s="137"/>
      <c r="E650" s="138"/>
      <c r="F650" s="138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38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</row>
    <row r="651" spans="1:43" ht="12.75" customHeight="1">
      <c r="A651" s="17"/>
      <c r="B651" s="17"/>
      <c r="C651" s="137"/>
      <c r="D651" s="137"/>
      <c r="E651" s="138"/>
      <c r="F651" s="138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38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</row>
    <row r="652" spans="1:43" ht="12.75" customHeight="1">
      <c r="A652" s="17"/>
      <c r="B652" s="17"/>
      <c r="C652" s="137"/>
      <c r="D652" s="137"/>
      <c r="E652" s="138"/>
      <c r="F652" s="138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38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</row>
    <row r="653" spans="1:43" ht="12.75" customHeight="1">
      <c r="A653" s="17"/>
      <c r="B653" s="17"/>
      <c r="C653" s="137"/>
      <c r="D653" s="137"/>
      <c r="E653" s="138"/>
      <c r="F653" s="138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38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</row>
    <row r="654" spans="1:43" ht="12.75" customHeight="1">
      <c r="A654" s="17"/>
      <c r="B654" s="17"/>
      <c r="C654" s="137"/>
      <c r="D654" s="137"/>
      <c r="E654" s="138"/>
      <c r="F654" s="138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38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</row>
    <row r="655" spans="1:43" ht="12.75" customHeight="1">
      <c r="A655" s="17"/>
      <c r="B655" s="17"/>
      <c r="C655" s="137"/>
      <c r="D655" s="137"/>
      <c r="E655" s="138"/>
      <c r="F655" s="138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38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</row>
    <row r="656" spans="1:43" ht="12.75" customHeight="1">
      <c r="A656" s="17"/>
      <c r="B656" s="17"/>
      <c r="C656" s="137"/>
      <c r="D656" s="137"/>
      <c r="E656" s="138"/>
      <c r="F656" s="138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38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</row>
    <row r="657" spans="1:43" ht="12.75" customHeight="1">
      <c r="A657" s="17"/>
      <c r="B657" s="17"/>
      <c r="C657" s="137"/>
      <c r="D657" s="137"/>
      <c r="E657" s="138"/>
      <c r="F657" s="138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38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</row>
    <row r="658" spans="1:43" ht="12.75" customHeight="1">
      <c r="A658" s="17"/>
      <c r="B658" s="17"/>
      <c r="C658" s="137"/>
      <c r="D658" s="137"/>
      <c r="E658" s="138"/>
      <c r="F658" s="138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38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</row>
    <row r="659" spans="1:43" ht="12.75" customHeight="1">
      <c r="A659" s="17"/>
      <c r="B659" s="17"/>
      <c r="C659" s="137"/>
      <c r="D659" s="137"/>
      <c r="E659" s="138"/>
      <c r="F659" s="138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38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</row>
    <row r="660" spans="1:43" ht="12.75" customHeight="1">
      <c r="A660" s="17"/>
      <c r="B660" s="17"/>
      <c r="C660" s="137"/>
      <c r="D660" s="137"/>
      <c r="E660" s="138"/>
      <c r="F660" s="138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38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</row>
    <row r="661" spans="1:43" ht="12.75" customHeight="1">
      <c r="A661" s="17"/>
      <c r="B661" s="17"/>
      <c r="C661" s="137"/>
      <c r="D661" s="137"/>
      <c r="E661" s="138"/>
      <c r="F661" s="138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38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</row>
    <row r="662" spans="1:43" ht="12.75" customHeight="1">
      <c r="A662" s="17"/>
      <c r="B662" s="17"/>
      <c r="C662" s="137"/>
      <c r="D662" s="137"/>
      <c r="E662" s="138"/>
      <c r="F662" s="138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38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</row>
    <row r="663" spans="1:43" ht="12.75" customHeight="1">
      <c r="A663" s="17"/>
      <c r="B663" s="17"/>
      <c r="C663" s="137"/>
      <c r="D663" s="137"/>
      <c r="E663" s="138"/>
      <c r="F663" s="138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38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</row>
    <row r="664" spans="1:43" ht="12.75" customHeight="1">
      <c r="A664" s="17"/>
      <c r="B664" s="17"/>
      <c r="C664" s="137"/>
      <c r="D664" s="137"/>
      <c r="E664" s="138"/>
      <c r="F664" s="138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38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</row>
    <row r="665" spans="1:43" ht="12.75" customHeight="1">
      <c r="A665" s="17"/>
      <c r="B665" s="17"/>
      <c r="C665" s="137"/>
      <c r="D665" s="137"/>
      <c r="E665" s="138"/>
      <c r="F665" s="138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38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</row>
    <row r="666" spans="1:43" ht="12.75" customHeight="1">
      <c r="A666" s="17"/>
      <c r="B666" s="17"/>
      <c r="C666" s="137"/>
      <c r="D666" s="137"/>
      <c r="E666" s="138"/>
      <c r="F666" s="138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38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</row>
    <row r="667" spans="1:43" ht="12.75" customHeight="1">
      <c r="A667" s="17"/>
      <c r="B667" s="17"/>
      <c r="C667" s="137"/>
      <c r="D667" s="137"/>
      <c r="E667" s="138"/>
      <c r="F667" s="138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38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</row>
    <row r="668" spans="1:43" ht="12.75" customHeight="1">
      <c r="A668" s="17"/>
      <c r="B668" s="17"/>
      <c r="C668" s="137"/>
      <c r="D668" s="137"/>
      <c r="E668" s="138"/>
      <c r="F668" s="138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38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</row>
    <row r="669" spans="1:43" ht="12.75" customHeight="1">
      <c r="A669" s="17"/>
      <c r="B669" s="17"/>
      <c r="C669" s="137"/>
      <c r="D669" s="137"/>
      <c r="E669" s="138"/>
      <c r="F669" s="138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38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</row>
    <row r="670" spans="1:43" ht="12.75" customHeight="1">
      <c r="A670" s="17"/>
      <c r="B670" s="17"/>
      <c r="C670" s="137"/>
      <c r="D670" s="137"/>
      <c r="E670" s="138"/>
      <c r="F670" s="138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38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</row>
    <row r="671" spans="1:43" ht="12.75" customHeight="1">
      <c r="A671" s="17"/>
      <c r="B671" s="17"/>
      <c r="C671" s="137"/>
      <c r="D671" s="137"/>
      <c r="E671" s="138"/>
      <c r="F671" s="138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38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</row>
    <row r="672" spans="1:43" ht="12.75" customHeight="1">
      <c r="A672" s="17"/>
      <c r="B672" s="17"/>
      <c r="C672" s="137"/>
      <c r="D672" s="137"/>
      <c r="E672" s="138"/>
      <c r="F672" s="138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38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</row>
    <row r="673" spans="1:43" ht="12.75" customHeight="1">
      <c r="A673" s="17"/>
      <c r="B673" s="17"/>
      <c r="C673" s="137"/>
      <c r="D673" s="137"/>
      <c r="E673" s="138"/>
      <c r="F673" s="138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38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</row>
    <row r="674" spans="1:43" ht="12.75" customHeight="1">
      <c r="A674" s="17"/>
      <c r="B674" s="17"/>
      <c r="C674" s="137"/>
      <c r="D674" s="137"/>
      <c r="E674" s="138"/>
      <c r="F674" s="138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38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</row>
    <row r="675" spans="1:43" ht="12.75" customHeight="1">
      <c r="A675" s="17"/>
      <c r="B675" s="17"/>
      <c r="C675" s="137"/>
      <c r="D675" s="137"/>
      <c r="E675" s="138"/>
      <c r="F675" s="138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38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</row>
    <row r="676" spans="1:43" ht="12.75" customHeight="1">
      <c r="A676" s="17"/>
      <c r="B676" s="17"/>
      <c r="C676" s="137"/>
      <c r="D676" s="137"/>
      <c r="E676" s="138"/>
      <c r="F676" s="138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38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</row>
    <row r="677" spans="1:43" ht="12.75" customHeight="1">
      <c r="A677" s="17"/>
      <c r="B677" s="17"/>
      <c r="C677" s="137"/>
      <c r="D677" s="137"/>
      <c r="E677" s="138"/>
      <c r="F677" s="138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38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</row>
    <row r="678" spans="1:43" ht="12.75" customHeight="1">
      <c r="A678" s="17"/>
      <c r="B678" s="17"/>
      <c r="C678" s="137"/>
      <c r="D678" s="137"/>
      <c r="E678" s="138"/>
      <c r="F678" s="138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38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</row>
    <row r="679" spans="1:43" ht="12.75" customHeight="1">
      <c r="A679" s="17"/>
      <c r="B679" s="17"/>
      <c r="C679" s="137"/>
      <c r="D679" s="137"/>
      <c r="E679" s="138"/>
      <c r="F679" s="138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38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</row>
    <row r="680" spans="1:43" ht="12.75" customHeight="1">
      <c r="A680" s="17"/>
      <c r="B680" s="17"/>
      <c r="C680" s="137"/>
      <c r="D680" s="137"/>
      <c r="E680" s="138"/>
      <c r="F680" s="138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38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</row>
    <row r="681" spans="1:43" ht="12.75" customHeight="1">
      <c r="A681" s="17"/>
      <c r="B681" s="17"/>
      <c r="C681" s="137"/>
      <c r="D681" s="137"/>
      <c r="E681" s="138"/>
      <c r="F681" s="138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38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</row>
    <row r="682" spans="1:43" ht="12.75" customHeight="1">
      <c r="A682" s="17"/>
      <c r="B682" s="17"/>
      <c r="C682" s="137"/>
      <c r="D682" s="137"/>
      <c r="E682" s="138"/>
      <c r="F682" s="138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38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</row>
    <row r="683" spans="1:43" ht="12.75" customHeight="1">
      <c r="A683" s="17"/>
      <c r="B683" s="17"/>
      <c r="C683" s="137"/>
      <c r="D683" s="137"/>
      <c r="E683" s="138"/>
      <c r="F683" s="138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38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</row>
    <row r="684" spans="1:43" ht="12.75" customHeight="1">
      <c r="A684" s="17"/>
      <c r="B684" s="17"/>
      <c r="C684" s="137"/>
      <c r="D684" s="137"/>
      <c r="E684" s="138"/>
      <c r="F684" s="138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38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</row>
    <row r="685" spans="1:43" ht="12.75" customHeight="1">
      <c r="A685" s="17"/>
      <c r="B685" s="17"/>
      <c r="C685" s="137"/>
      <c r="D685" s="137"/>
      <c r="E685" s="138"/>
      <c r="F685" s="138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38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</row>
    <row r="686" spans="1:43" ht="12.75" customHeight="1">
      <c r="A686" s="17"/>
      <c r="B686" s="17"/>
      <c r="C686" s="137"/>
      <c r="D686" s="137"/>
      <c r="E686" s="138"/>
      <c r="F686" s="138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38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</row>
    <row r="687" spans="1:43" ht="12.75" customHeight="1">
      <c r="A687" s="17"/>
      <c r="B687" s="17"/>
      <c r="C687" s="137"/>
      <c r="D687" s="137"/>
      <c r="E687" s="138"/>
      <c r="F687" s="138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38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</row>
    <row r="688" spans="1:43" ht="12.75" customHeight="1">
      <c r="A688" s="17"/>
      <c r="B688" s="17"/>
      <c r="C688" s="137"/>
      <c r="D688" s="137"/>
      <c r="E688" s="138"/>
      <c r="F688" s="138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38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</row>
    <row r="689" spans="1:43" ht="12.75" customHeight="1">
      <c r="A689" s="17"/>
      <c r="B689" s="17"/>
      <c r="C689" s="137"/>
      <c r="D689" s="137"/>
      <c r="E689" s="138"/>
      <c r="F689" s="138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38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</row>
    <row r="690" spans="1:43" ht="12.75" customHeight="1">
      <c r="A690" s="17"/>
      <c r="B690" s="17"/>
      <c r="C690" s="137"/>
      <c r="D690" s="137"/>
      <c r="E690" s="138"/>
      <c r="F690" s="138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38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</row>
    <row r="691" spans="1:43" ht="12.75" customHeight="1">
      <c r="A691" s="17"/>
      <c r="B691" s="17"/>
      <c r="C691" s="137"/>
      <c r="D691" s="137"/>
      <c r="E691" s="138"/>
      <c r="F691" s="138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38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</row>
    <row r="692" spans="1:43" ht="12.75" customHeight="1">
      <c r="A692" s="17"/>
      <c r="B692" s="17"/>
      <c r="C692" s="137"/>
      <c r="D692" s="137"/>
      <c r="E692" s="138"/>
      <c r="F692" s="138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38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</row>
    <row r="693" spans="1:43" ht="12.75" customHeight="1">
      <c r="A693" s="17"/>
      <c r="B693" s="17"/>
      <c r="C693" s="137"/>
      <c r="D693" s="137"/>
      <c r="E693" s="138"/>
      <c r="F693" s="138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38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</row>
    <row r="694" spans="1:43" ht="12.75" customHeight="1">
      <c r="A694" s="17"/>
      <c r="B694" s="17"/>
      <c r="C694" s="137"/>
      <c r="D694" s="137"/>
      <c r="E694" s="138"/>
      <c r="F694" s="138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38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</row>
    <row r="695" spans="1:43" ht="12.75" customHeight="1">
      <c r="A695" s="17"/>
      <c r="B695" s="17"/>
      <c r="C695" s="137"/>
      <c r="D695" s="137"/>
      <c r="E695" s="138"/>
      <c r="F695" s="138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38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</row>
    <row r="696" spans="1:43" ht="12.75" customHeight="1">
      <c r="A696" s="17"/>
      <c r="B696" s="17"/>
      <c r="C696" s="137"/>
      <c r="D696" s="137"/>
      <c r="E696" s="138"/>
      <c r="F696" s="138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38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</row>
    <row r="697" spans="1:43" ht="12.75" customHeight="1">
      <c r="A697" s="17"/>
      <c r="B697" s="17"/>
      <c r="C697" s="137"/>
      <c r="D697" s="137"/>
      <c r="E697" s="138"/>
      <c r="F697" s="138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38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</row>
    <row r="698" spans="1:43" ht="12.75" customHeight="1">
      <c r="A698" s="17"/>
      <c r="B698" s="17"/>
      <c r="C698" s="137"/>
      <c r="D698" s="137"/>
      <c r="E698" s="138"/>
      <c r="F698" s="138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38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</row>
    <row r="699" spans="1:43" ht="12.75" customHeight="1">
      <c r="A699" s="17"/>
      <c r="B699" s="17"/>
      <c r="C699" s="137"/>
      <c r="D699" s="137"/>
      <c r="E699" s="138"/>
      <c r="F699" s="138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38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</row>
    <row r="700" spans="1:43" ht="12.75" customHeight="1">
      <c r="A700" s="17"/>
      <c r="B700" s="17"/>
      <c r="C700" s="137"/>
      <c r="D700" s="137"/>
      <c r="E700" s="138"/>
      <c r="F700" s="138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38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</row>
    <row r="701" spans="1:43" ht="12.75" customHeight="1">
      <c r="A701" s="17"/>
      <c r="B701" s="17"/>
      <c r="C701" s="137"/>
      <c r="D701" s="137"/>
      <c r="E701" s="138"/>
      <c r="F701" s="138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38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</row>
    <row r="702" spans="1:43" ht="12.75" customHeight="1">
      <c r="A702" s="17"/>
      <c r="B702" s="17"/>
      <c r="C702" s="137"/>
      <c r="D702" s="137"/>
      <c r="E702" s="138"/>
      <c r="F702" s="138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38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</row>
    <row r="703" spans="1:43" ht="12.75" customHeight="1">
      <c r="A703" s="17"/>
      <c r="B703" s="17"/>
      <c r="C703" s="137"/>
      <c r="D703" s="137"/>
      <c r="E703" s="138"/>
      <c r="F703" s="138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38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</row>
    <row r="704" spans="1:43" ht="12.75" customHeight="1">
      <c r="A704" s="17"/>
      <c r="B704" s="17"/>
      <c r="C704" s="137"/>
      <c r="D704" s="137"/>
      <c r="E704" s="138"/>
      <c r="F704" s="138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38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</row>
    <row r="705" spans="1:43" ht="12.75" customHeight="1">
      <c r="A705" s="17"/>
      <c r="B705" s="17"/>
      <c r="C705" s="137"/>
      <c r="D705" s="137"/>
      <c r="E705" s="138"/>
      <c r="F705" s="138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38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</row>
    <row r="706" spans="1:43" ht="12.75" customHeight="1">
      <c r="A706" s="17"/>
      <c r="B706" s="17"/>
      <c r="C706" s="137"/>
      <c r="D706" s="137"/>
      <c r="E706" s="138"/>
      <c r="F706" s="138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38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</row>
    <row r="707" spans="1:43" ht="12.75" customHeight="1">
      <c r="A707" s="17"/>
      <c r="B707" s="17"/>
      <c r="C707" s="137"/>
      <c r="D707" s="137"/>
      <c r="E707" s="138"/>
      <c r="F707" s="138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38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</row>
    <row r="708" spans="1:43" ht="12.75" customHeight="1">
      <c r="A708" s="17"/>
      <c r="B708" s="17"/>
      <c r="C708" s="137"/>
      <c r="D708" s="137"/>
      <c r="E708" s="138"/>
      <c r="F708" s="138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38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</row>
    <row r="709" spans="1:43" ht="12.75" customHeight="1">
      <c r="A709" s="17"/>
      <c r="B709" s="17"/>
      <c r="C709" s="137"/>
      <c r="D709" s="137"/>
      <c r="E709" s="138"/>
      <c r="F709" s="138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38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</row>
    <row r="710" spans="1:43" ht="12.75" customHeight="1">
      <c r="A710" s="17"/>
      <c r="B710" s="17"/>
      <c r="C710" s="137"/>
      <c r="D710" s="137"/>
      <c r="E710" s="138"/>
      <c r="F710" s="138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38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</row>
    <row r="711" spans="1:43" ht="12.75" customHeight="1">
      <c r="A711" s="17"/>
      <c r="B711" s="17"/>
      <c r="C711" s="137"/>
      <c r="D711" s="137"/>
      <c r="E711" s="138"/>
      <c r="F711" s="138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38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</row>
    <row r="712" spans="1:43" ht="12.75" customHeight="1">
      <c r="A712" s="17"/>
      <c r="B712" s="17"/>
      <c r="C712" s="137"/>
      <c r="D712" s="137"/>
      <c r="E712" s="138"/>
      <c r="F712" s="138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38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</row>
    <row r="713" spans="1:43" ht="12.75" customHeight="1">
      <c r="A713" s="17"/>
      <c r="B713" s="17"/>
      <c r="C713" s="137"/>
      <c r="D713" s="137"/>
      <c r="E713" s="138"/>
      <c r="F713" s="138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38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</row>
    <row r="714" spans="1:43" ht="12.75" customHeight="1">
      <c r="A714" s="17"/>
      <c r="B714" s="17"/>
      <c r="C714" s="137"/>
      <c r="D714" s="137"/>
      <c r="E714" s="138"/>
      <c r="F714" s="138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38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</row>
    <row r="715" spans="1:43" ht="12.75" customHeight="1">
      <c r="A715" s="17"/>
      <c r="B715" s="17"/>
      <c r="C715" s="137"/>
      <c r="D715" s="137"/>
      <c r="E715" s="138"/>
      <c r="F715" s="138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38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</row>
    <row r="716" spans="1:43" ht="12.75" customHeight="1">
      <c r="A716" s="17"/>
      <c r="B716" s="17"/>
      <c r="C716" s="137"/>
      <c r="D716" s="137"/>
      <c r="E716" s="138"/>
      <c r="F716" s="138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38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</row>
    <row r="717" spans="1:43" ht="12.75" customHeight="1">
      <c r="A717" s="17"/>
      <c r="B717" s="17"/>
      <c r="C717" s="137"/>
      <c r="D717" s="137"/>
      <c r="E717" s="138"/>
      <c r="F717" s="138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38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</row>
    <row r="718" spans="1:43" ht="12.75" customHeight="1">
      <c r="A718" s="17"/>
      <c r="B718" s="17"/>
      <c r="C718" s="137"/>
      <c r="D718" s="137"/>
      <c r="E718" s="138"/>
      <c r="F718" s="138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38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</row>
    <row r="719" spans="1:43" ht="12.75" customHeight="1">
      <c r="A719" s="17"/>
      <c r="B719" s="17"/>
      <c r="C719" s="137"/>
      <c r="D719" s="137"/>
      <c r="E719" s="138"/>
      <c r="F719" s="138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38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</row>
    <row r="720" spans="1:43" ht="12.75" customHeight="1">
      <c r="A720" s="17"/>
      <c r="B720" s="17"/>
      <c r="C720" s="137"/>
      <c r="D720" s="137"/>
      <c r="E720" s="138"/>
      <c r="F720" s="138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38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</row>
    <row r="721" spans="1:43" ht="12.75" customHeight="1">
      <c r="A721" s="17"/>
      <c r="B721" s="17"/>
      <c r="C721" s="137"/>
      <c r="D721" s="137"/>
      <c r="E721" s="138"/>
      <c r="F721" s="138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38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</row>
    <row r="722" spans="1:43" ht="12.75" customHeight="1">
      <c r="A722" s="17"/>
      <c r="B722" s="17"/>
      <c r="C722" s="137"/>
      <c r="D722" s="137"/>
      <c r="E722" s="138"/>
      <c r="F722" s="138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38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</row>
    <row r="723" spans="1:43" ht="12.75" customHeight="1">
      <c r="A723" s="17"/>
      <c r="B723" s="17"/>
      <c r="C723" s="137"/>
      <c r="D723" s="137"/>
      <c r="E723" s="138"/>
      <c r="F723" s="138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38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</row>
    <row r="724" spans="1:43" ht="12.75" customHeight="1">
      <c r="A724" s="17"/>
      <c r="B724" s="17"/>
      <c r="C724" s="137"/>
      <c r="D724" s="137"/>
      <c r="E724" s="138"/>
      <c r="F724" s="138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38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</row>
    <row r="725" spans="1:43" ht="12.75" customHeight="1">
      <c r="A725" s="17"/>
      <c r="B725" s="17"/>
      <c r="C725" s="137"/>
      <c r="D725" s="137"/>
      <c r="E725" s="138"/>
      <c r="F725" s="138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38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</row>
    <row r="726" spans="1:43" ht="12.75" customHeight="1">
      <c r="A726" s="17"/>
      <c r="B726" s="17"/>
      <c r="C726" s="137"/>
      <c r="D726" s="137"/>
      <c r="E726" s="138"/>
      <c r="F726" s="138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38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</row>
    <row r="727" spans="1:43" ht="12.75" customHeight="1">
      <c r="A727" s="17"/>
      <c r="B727" s="17"/>
      <c r="C727" s="137"/>
      <c r="D727" s="137"/>
      <c r="E727" s="138"/>
      <c r="F727" s="138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38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</row>
    <row r="728" spans="1:43" ht="12.75" customHeight="1">
      <c r="A728" s="17"/>
      <c r="B728" s="17"/>
      <c r="C728" s="137"/>
      <c r="D728" s="137"/>
      <c r="E728" s="138"/>
      <c r="F728" s="138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38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</row>
    <row r="729" spans="1:43" ht="12.75" customHeight="1">
      <c r="A729" s="17"/>
      <c r="B729" s="17"/>
      <c r="C729" s="137"/>
      <c r="D729" s="137"/>
      <c r="E729" s="138"/>
      <c r="F729" s="138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38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</row>
    <row r="730" spans="1:43" ht="12.75" customHeight="1">
      <c r="A730" s="17"/>
      <c r="B730" s="17"/>
      <c r="C730" s="137"/>
      <c r="D730" s="137"/>
      <c r="E730" s="138"/>
      <c r="F730" s="138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38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</row>
    <row r="731" spans="1:43" ht="12.75" customHeight="1">
      <c r="A731" s="17"/>
      <c r="B731" s="17"/>
      <c r="C731" s="137"/>
      <c r="D731" s="137"/>
      <c r="E731" s="138"/>
      <c r="F731" s="138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38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</row>
    <row r="732" spans="1:43" ht="12.75" customHeight="1">
      <c r="A732" s="17"/>
      <c r="B732" s="17"/>
      <c r="C732" s="137"/>
      <c r="D732" s="137"/>
      <c r="E732" s="138"/>
      <c r="F732" s="138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38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</row>
    <row r="733" spans="1:43" ht="12.75" customHeight="1">
      <c r="A733" s="17"/>
      <c r="B733" s="17"/>
      <c r="C733" s="137"/>
      <c r="D733" s="137"/>
      <c r="E733" s="138"/>
      <c r="F733" s="138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38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</row>
    <row r="734" spans="1:43" ht="12.75" customHeight="1">
      <c r="A734" s="17"/>
      <c r="B734" s="17"/>
      <c r="C734" s="137"/>
      <c r="D734" s="137"/>
      <c r="E734" s="138"/>
      <c r="F734" s="138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38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</row>
    <row r="735" spans="1:43" ht="12.75" customHeight="1">
      <c r="A735" s="17"/>
      <c r="B735" s="17"/>
      <c r="C735" s="137"/>
      <c r="D735" s="137"/>
      <c r="E735" s="138"/>
      <c r="F735" s="138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38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</row>
    <row r="736" spans="1:43" ht="12.75" customHeight="1">
      <c r="A736" s="17"/>
      <c r="B736" s="17"/>
      <c r="C736" s="137"/>
      <c r="D736" s="137"/>
      <c r="E736" s="138"/>
      <c r="F736" s="138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38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</row>
    <row r="737" spans="1:43" ht="12.75" customHeight="1">
      <c r="A737" s="17"/>
      <c r="B737" s="17"/>
      <c r="C737" s="137"/>
      <c r="D737" s="137"/>
      <c r="E737" s="138"/>
      <c r="F737" s="138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38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</row>
    <row r="738" spans="1:43" ht="12.75" customHeight="1">
      <c r="A738" s="17"/>
      <c r="B738" s="17"/>
      <c r="C738" s="137"/>
      <c r="D738" s="137"/>
      <c r="E738" s="138"/>
      <c r="F738" s="138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38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</row>
    <row r="739" spans="1:43" ht="12.75" customHeight="1">
      <c r="A739" s="17"/>
      <c r="B739" s="17"/>
      <c r="C739" s="137"/>
      <c r="D739" s="137"/>
      <c r="E739" s="138"/>
      <c r="F739" s="138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38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</row>
    <row r="740" spans="1:43" ht="12.75" customHeight="1">
      <c r="A740" s="17"/>
      <c r="B740" s="17"/>
      <c r="C740" s="137"/>
      <c r="D740" s="137"/>
      <c r="E740" s="138"/>
      <c r="F740" s="138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38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</row>
    <row r="741" spans="1:43" ht="12.75" customHeight="1">
      <c r="A741" s="17"/>
      <c r="B741" s="17"/>
      <c r="C741" s="137"/>
      <c r="D741" s="137"/>
      <c r="E741" s="138"/>
      <c r="F741" s="138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38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</row>
    <row r="742" spans="1:43" ht="12.75" customHeight="1">
      <c r="A742" s="17"/>
      <c r="B742" s="17"/>
      <c r="C742" s="137"/>
      <c r="D742" s="137"/>
      <c r="E742" s="138"/>
      <c r="F742" s="138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38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</row>
    <row r="743" spans="1:43" ht="12.75" customHeight="1">
      <c r="A743" s="17"/>
      <c r="B743" s="17"/>
      <c r="C743" s="137"/>
      <c r="D743" s="137"/>
      <c r="E743" s="138"/>
      <c r="F743" s="138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38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</row>
    <row r="744" spans="1:43" ht="12.75" customHeight="1">
      <c r="A744" s="17"/>
      <c r="B744" s="17"/>
      <c r="C744" s="137"/>
      <c r="D744" s="137"/>
      <c r="E744" s="138"/>
      <c r="F744" s="138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38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</row>
    <row r="745" spans="1:43" ht="12.75" customHeight="1">
      <c r="A745" s="17"/>
      <c r="B745" s="17"/>
      <c r="C745" s="137"/>
      <c r="D745" s="137"/>
      <c r="E745" s="138"/>
      <c r="F745" s="138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38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</row>
    <row r="746" spans="1:43" ht="12.75" customHeight="1">
      <c r="A746" s="17"/>
      <c r="B746" s="17"/>
      <c r="C746" s="137"/>
      <c r="D746" s="137"/>
      <c r="E746" s="138"/>
      <c r="F746" s="138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38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</row>
    <row r="747" spans="1:43" ht="12.75" customHeight="1">
      <c r="A747" s="17"/>
      <c r="B747" s="17"/>
      <c r="C747" s="137"/>
      <c r="D747" s="137"/>
      <c r="E747" s="138"/>
      <c r="F747" s="138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38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</row>
    <row r="748" spans="1:43" ht="12.75" customHeight="1">
      <c r="A748" s="17"/>
      <c r="B748" s="17"/>
      <c r="C748" s="137"/>
      <c r="D748" s="137"/>
      <c r="E748" s="138"/>
      <c r="F748" s="138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38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</row>
    <row r="749" spans="1:43" ht="12.75" customHeight="1">
      <c r="A749" s="17"/>
      <c r="B749" s="17"/>
      <c r="C749" s="137"/>
      <c r="D749" s="137"/>
      <c r="E749" s="138"/>
      <c r="F749" s="138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38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</row>
    <row r="750" spans="1:43" ht="12.75" customHeight="1">
      <c r="A750" s="17"/>
      <c r="B750" s="17"/>
      <c r="C750" s="137"/>
      <c r="D750" s="137"/>
      <c r="E750" s="138"/>
      <c r="F750" s="138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38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</row>
    <row r="751" spans="1:43" ht="12.75" customHeight="1">
      <c r="A751" s="17"/>
      <c r="B751" s="17"/>
      <c r="C751" s="137"/>
      <c r="D751" s="137"/>
      <c r="E751" s="138"/>
      <c r="F751" s="138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38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</row>
    <row r="752" spans="1:43" ht="12.75" customHeight="1">
      <c r="A752" s="17"/>
      <c r="B752" s="17"/>
      <c r="C752" s="137"/>
      <c r="D752" s="137"/>
      <c r="E752" s="138"/>
      <c r="F752" s="138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38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</row>
    <row r="753" spans="1:43" ht="12.75" customHeight="1">
      <c r="A753" s="17"/>
      <c r="B753" s="17"/>
      <c r="C753" s="137"/>
      <c r="D753" s="137"/>
      <c r="E753" s="138"/>
      <c r="F753" s="138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38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</row>
    <row r="754" spans="1:43" ht="12.75" customHeight="1">
      <c r="A754" s="17"/>
      <c r="B754" s="17"/>
      <c r="C754" s="137"/>
      <c r="D754" s="137"/>
      <c r="E754" s="138"/>
      <c r="F754" s="138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38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</row>
    <row r="755" spans="1:43" ht="12.75" customHeight="1">
      <c r="A755" s="17"/>
      <c r="B755" s="17"/>
      <c r="C755" s="137"/>
      <c r="D755" s="137"/>
      <c r="E755" s="138"/>
      <c r="F755" s="138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38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</row>
    <row r="756" spans="1:43" ht="12.75" customHeight="1">
      <c r="A756" s="17"/>
      <c r="B756" s="17"/>
      <c r="C756" s="137"/>
      <c r="D756" s="137"/>
      <c r="E756" s="138"/>
      <c r="F756" s="138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38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</row>
    <row r="757" spans="1:43" ht="12.75" customHeight="1">
      <c r="A757" s="17"/>
      <c r="B757" s="17"/>
      <c r="C757" s="137"/>
      <c r="D757" s="137"/>
      <c r="E757" s="138"/>
      <c r="F757" s="138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38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</row>
    <row r="758" spans="1:43" ht="12.75" customHeight="1">
      <c r="A758" s="17"/>
      <c r="B758" s="17"/>
      <c r="C758" s="137"/>
      <c r="D758" s="137"/>
      <c r="E758" s="138"/>
      <c r="F758" s="138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38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</row>
    <row r="759" spans="1:43" ht="12.75" customHeight="1">
      <c r="A759" s="17"/>
      <c r="B759" s="17"/>
      <c r="C759" s="137"/>
      <c r="D759" s="137"/>
      <c r="E759" s="138"/>
      <c r="F759" s="138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38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</row>
    <row r="760" spans="1:43" ht="12.75" customHeight="1">
      <c r="A760" s="17"/>
      <c r="B760" s="17"/>
      <c r="C760" s="137"/>
      <c r="D760" s="137"/>
      <c r="E760" s="138"/>
      <c r="F760" s="138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38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</row>
    <row r="761" spans="1:43" ht="12.75" customHeight="1">
      <c r="A761" s="17"/>
      <c r="B761" s="17"/>
      <c r="C761" s="137"/>
      <c r="D761" s="137"/>
      <c r="E761" s="138"/>
      <c r="F761" s="138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38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</row>
    <row r="762" spans="1:43" ht="12.75" customHeight="1">
      <c r="A762" s="17"/>
      <c r="B762" s="17"/>
      <c r="C762" s="137"/>
      <c r="D762" s="137"/>
      <c r="E762" s="138"/>
      <c r="F762" s="138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38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</row>
    <row r="763" spans="1:43" ht="12.75" customHeight="1">
      <c r="A763" s="17"/>
      <c r="B763" s="17"/>
      <c r="C763" s="137"/>
      <c r="D763" s="137"/>
      <c r="E763" s="138"/>
      <c r="F763" s="138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38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</row>
    <row r="764" spans="1:43" ht="12.75" customHeight="1">
      <c r="A764" s="17"/>
      <c r="B764" s="17"/>
      <c r="C764" s="137"/>
      <c r="D764" s="137"/>
      <c r="E764" s="138"/>
      <c r="F764" s="138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38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</row>
    <row r="765" spans="1:43" ht="12.75" customHeight="1">
      <c r="A765" s="17"/>
      <c r="B765" s="17"/>
      <c r="C765" s="137"/>
      <c r="D765" s="137"/>
      <c r="E765" s="138"/>
      <c r="F765" s="138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38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</row>
    <row r="766" spans="1:43" ht="12.75" customHeight="1">
      <c r="A766" s="17"/>
      <c r="B766" s="17"/>
      <c r="C766" s="137"/>
      <c r="D766" s="137"/>
      <c r="E766" s="138"/>
      <c r="F766" s="138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38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</row>
    <row r="767" spans="1:43" ht="12.75" customHeight="1">
      <c r="A767" s="17"/>
      <c r="B767" s="17"/>
      <c r="C767" s="137"/>
      <c r="D767" s="137"/>
      <c r="E767" s="138"/>
      <c r="F767" s="138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38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</row>
    <row r="768" spans="1:43" ht="12.75" customHeight="1">
      <c r="A768" s="17"/>
      <c r="B768" s="17"/>
      <c r="C768" s="137"/>
      <c r="D768" s="137"/>
      <c r="E768" s="138"/>
      <c r="F768" s="138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38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</row>
    <row r="769" spans="1:43" ht="12.75" customHeight="1">
      <c r="A769" s="17"/>
      <c r="B769" s="17"/>
      <c r="C769" s="137"/>
      <c r="D769" s="137"/>
      <c r="E769" s="138"/>
      <c r="F769" s="138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38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</row>
    <row r="770" spans="1:43" ht="12.75" customHeight="1">
      <c r="A770" s="17"/>
      <c r="B770" s="17"/>
      <c r="C770" s="137"/>
      <c r="D770" s="137"/>
      <c r="E770" s="138"/>
      <c r="F770" s="138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38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</row>
    <row r="771" spans="1:43" ht="12.75" customHeight="1">
      <c r="A771" s="17"/>
      <c r="B771" s="17"/>
      <c r="C771" s="137"/>
      <c r="D771" s="137"/>
      <c r="E771" s="138"/>
      <c r="F771" s="138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38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</row>
    <row r="772" spans="1:43" ht="12.75" customHeight="1">
      <c r="A772" s="17"/>
      <c r="B772" s="17"/>
      <c r="C772" s="137"/>
      <c r="D772" s="137"/>
      <c r="E772" s="138"/>
      <c r="F772" s="138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38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</row>
    <row r="773" spans="1:43" ht="12.75" customHeight="1">
      <c r="A773" s="17"/>
      <c r="B773" s="17"/>
      <c r="C773" s="137"/>
      <c r="D773" s="137"/>
      <c r="E773" s="138"/>
      <c r="F773" s="138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38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</row>
    <row r="774" spans="1:43" ht="12.75" customHeight="1">
      <c r="A774" s="17"/>
      <c r="B774" s="17"/>
      <c r="C774" s="137"/>
      <c r="D774" s="137"/>
      <c r="E774" s="138"/>
      <c r="F774" s="138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38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</row>
    <row r="775" spans="1:43" ht="12.75" customHeight="1">
      <c r="A775" s="17"/>
      <c r="B775" s="17"/>
      <c r="C775" s="137"/>
      <c r="D775" s="137"/>
      <c r="E775" s="138"/>
      <c r="F775" s="138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38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</row>
    <row r="776" spans="1:43" ht="12.75" customHeight="1">
      <c r="A776" s="17"/>
      <c r="B776" s="17"/>
      <c r="C776" s="137"/>
      <c r="D776" s="137"/>
      <c r="E776" s="138"/>
      <c r="F776" s="138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38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</row>
    <row r="777" spans="1:43" ht="12.75" customHeight="1">
      <c r="A777" s="17"/>
      <c r="B777" s="17"/>
      <c r="C777" s="137"/>
      <c r="D777" s="137"/>
      <c r="E777" s="138"/>
      <c r="F777" s="138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38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</row>
    <row r="778" spans="1:43" ht="12.75" customHeight="1">
      <c r="A778" s="17"/>
      <c r="B778" s="17"/>
      <c r="C778" s="137"/>
      <c r="D778" s="137"/>
      <c r="E778" s="138"/>
      <c r="F778" s="138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38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</row>
    <row r="779" spans="1:43" ht="12.75" customHeight="1">
      <c r="A779" s="17"/>
      <c r="B779" s="17"/>
      <c r="C779" s="137"/>
      <c r="D779" s="137"/>
      <c r="E779" s="138"/>
      <c r="F779" s="138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38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</row>
    <row r="780" spans="1:43" ht="12.75" customHeight="1">
      <c r="A780" s="17"/>
      <c r="B780" s="17"/>
      <c r="C780" s="137"/>
      <c r="D780" s="137"/>
      <c r="E780" s="138"/>
      <c r="F780" s="138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38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</row>
    <row r="781" spans="1:43" ht="12.75" customHeight="1">
      <c r="A781" s="17"/>
      <c r="B781" s="17"/>
      <c r="C781" s="137"/>
      <c r="D781" s="137"/>
      <c r="E781" s="138"/>
      <c r="F781" s="138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38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</row>
    <row r="782" spans="1:43" ht="12.75" customHeight="1">
      <c r="A782" s="17"/>
      <c r="B782" s="17"/>
      <c r="C782" s="137"/>
      <c r="D782" s="137"/>
      <c r="E782" s="138"/>
      <c r="F782" s="138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38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</row>
    <row r="783" spans="1:43" ht="12.75" customHeight="1">
      <c r="A783" s="17"/>
      <c r="B783" s="17"/>
      <c r="C783" s="137"/>
      <c r="D783" s="137"/>
      <c r="E783" s="138"/>
      <c r="F783" s="138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38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</row>
    <row r="784" spans="1:43" ht="12.75" customHeight="1">
      <c r="A784" s="17"/>
      <c r="B784" s="17"/>
      <c r="C784" s="137"/>
      <c r="D784" s="137"/>
      <c r="E784" s="138"/>
      <c r="F784" s="138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38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</row>
    <row r="785" spans="1:43" ht="12.75" customHeight="1">
      <c r="A785" s="17"/>
      <c r="B785" s="17"/>
      <c r="C785" s="137"/>
      <c r="D785" s="137"/>
      <c r="E785" s="138"/>
      <c r="F785" s="138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38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</row>
    <row r="786" spans="1:43" ht="12.75" customHeight="1">
      <c r="A786" s="17"/>
      <c r="B786" s="17"/>
      <c r="C786" s="137"/>
      <c r="D786" s="137"/>
      <c r="E786" s="138"/>
      <c r="F786" s="138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38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</row>
    <row r="787" spans="1:43" ht="12.75" customHeight="1">
      <c r="A787" s="17"/>
      <c r="B787" s="17"/>
      <c r="C787" s="137"/>
      <c r="D787" s="137"/>
      <c r="E787" s="138"/>
      <c r="F787" s="138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38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</row>
    <row r="788" spans="1:43" ht="12.75" customHeight="1">
      <c r="A788" s="17"/>
      <c r="B788" s="17"/>
      <c r="C788" s="137"/>
      <c r="D788" s="137"/>
      <c r="E788" s="138"/>
      <c r="F788" s="138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38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</row>
    <row r="789" spans="1:43" ht="12.75" customHeight="1">
      <c r="A789" s="17"/>
      <c r="B789" s="17"/>
      <c r="C789" s="137"/>
      <c r="D789" s="137"/>
      <c r="E789" s="138"/>
      <c r="F789" s="138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38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</row>
    <row r="790" spans="1:43" ht="12.75" customHeight="1">
      <c r="A790" s="17"/>
      <c r="B790" s="17"/>
      <c r="C790" s="137"/>
      <c r="D790" s="137"/>
      <c r="E790" s="138"/>
      <c r="F790" s="138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38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</row>
    <row r="791" spans="1:43" ht="12.75" customHeight="1">
      <c r="A791" s="17"/>
      <c r="B791" s="17"/>
      <c r="C791" s="137"/>
      <c r="D791" s="137"/>
      <c r="E791" s="138"/>
      <c r="F791" s="138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38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</row>
    <row r="792" spans="1:43" ht="12.75" customHeight="1">
      <c r="A792" s="17"/>
      <c r="B792" s="17"/>
      <c r="C792" s="137"/>
      <c r="D792" s="137"/>
      <c r="E792" s="138"/>
      <c r="F792" s="138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38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</row>
    <row r="793" spans="1:43" ht="12.75" customHeight="1">
      <c r="A793" s="17"/>
      <c r="B793" s="17"/>
      <c r="C793" s="137"/>
      <c r="D793" s="137"/>
      <c r="E793" s="138"/>
      <c r="F793" s="138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38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</row>
    <row r="794" spans="1:43" ht="12.75" customHeight="1">
      <c r="A794" s="17"/>
      <c r="B794" s="17"/>
      <c r="C794" s="137"/>
      <c r="D794" s="137"/>
      <c r="E794" s="138"/>
      <c r="F794" s="138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38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</row>
    <row r="795" spans="1:43" ht="12.75" customHeight="1">
      <c r="A795" s="17"/>
      <c r="B795" s="17"/>
      <c r="C795" s="137"/>
      <c r="D795" s="137"/>
      <c r="E795" s="138"/>
      <c r="F795" s="138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38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</row>
    <row r="796" spans="1:43" ht="12.75" customHeight="1">
      <c r="A796" s="17"/>
      <c r="B796" s="17"/>
      <c r="C796" s="137"/>
      <c r="D796" s="137"/>
      <c r="E796" s="138"/>
      <c r="F796" s="138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38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</row>
    <row r="797" spans="1:43" ht="12.75" customHeight="1">
      <c r="A797" s="17"/>
      <c r="B797" s="17"/>
      <c r="C797" s="137"/>
      <c r="D797" s="137"/>
      <c r="E797" s="138"/>
      <c r="F797" s="138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38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</row>
    <row r="798" spans="1:43" ht="12.75" customHeight="1">
      <c r="A798" s="17"/>
      <c r="B798" s="17"/>
      <c r="C798" s="137"/>
      <c r="D798" s="137"/>
      <c r="E798" s="138"/>
      <c r="F798" s="138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38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</row>
    <row r="799" spans="1:43" ht="12.75" customHeight="1">
      <c r="A799" s="17"/>
      <c r="B799" s="17"/>
      <c r="C799" s="137"/>
      <c r="D799" s="137"/>
      <c r="E799" s="138"/>
      <c r="F799" s="138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38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</row>
    <row r="800" spans="1:43" ht="12.75" customHeight="1">
      <c r="A800" s="17"/>
      <c r="B800" s="17"/>
      <c r="C800" s="137"/>
      <c r="D800" s="137"/>
      <c r="E800" s="138"/>
      <c r="F800" s="138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38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</row>
    <row r="801" spans="1:43" ht="12.75" customHeight="1">
      <c r="A801" s="17"/>
      <c r="B801" s="17"/>
      <c r="C801" s="137"/>
      <c r="D801" s="137"/>
      <c r="E801" s="138"/>
      <c r="F801" s="138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38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</row>
    <row r="802" spans="1:43" ht="12.75" customHeight="1">
      <c r="A802" s="17"/>
      <c r="B802" s="17"/>
      <c r="C802" s="137"/>
      <c r="D802" s="137"/>
      <c r="E802" s="138"/>
      <c r="F802" s="138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38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</row>
    <row r="803" spans="1:43" ht="12.75" customHeight="1">
      <c r="A803" s="17"/>
      <c r="B803" s="17"/>
      <c r="C803" s="137"/>
      <c r="D803" s="137"/>
      <c r="E803" s="138"/>
      <c r="F803" s="138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38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</row>
    <row r="804" spans="1:43" ht="12.75" customHeight="1">
      <c r="A804" s="17"/>
      <c r="B804" s="17"/>
      <c r="C804" s="137"/>
      <c r="D804" s="137"/>
      <c r="E804" s="138"/>
      <c r="F804" s="138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38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</row>
    <row r="805" spans="1:43" ht="12.75" customHeight="1">
      <c r="A805" s="17"/>
      <c r="B805" s="17"/>
      <c r="C805" s="137"/>
      <c r="D805" s="137"/>
      <c r="E805" s="138"/>
      <c r="F805" s="138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38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</row>
    <row r="806" spans="1:43" ht="12.75" customHeight="1">
      <c r="A806" s="17"/>
      <c r="B806" s="17"/>
      <c r="C806" s="137"/>
      <c r="D806" s="137"/>
      <c r="E806" s="138"/>
      <c r="F806" s="138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38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</row>
    <row r="807" spans="1:43" ht="12.75" customHeight="1">
      <c r="A807" s="17"/>
      <c r="B807" s="17"/>
      <c r="C807" s="137"/>
      <c r="D807" s="137"/>
      <c r="E807" s="138"/>
      <c r="F807" s="138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38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</row>
    <row r="808" spans="1:43" ht="12.75" customHeight="1">
      <c r="A808" s="17"/>
      <c r="B808" s="17"/>
      <c r="C808" s="137"/>
      <c r="D808" s="137"/>
      <c r="E808" s="138"/>
      <c r="F808" s="138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38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</row>
    <row r="809" spans="1:43" ht="12.75" customHeight="1">
      <c r="A809" s="17"/>
      <c r="B809" s="17"/>
      <c r="C809" s="137"/>
      <c r="D809" s="137"/>
      <c r="E809" s="138"/>
      <c r="F809" s="138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38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</row>
    <row r="810" spans="1:43" ht="12.75" customHeight="1">
      <c r="A810" s="17"/>
      <c r="B810" s="17"/>
      <c r="C810" s="137"/>
      <c r="D810" s="137"/>
      <c r="E810" s="138"/>
      <c r="F810" s="138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38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</row>
    <row r="811" spans="1:43" ht="12.75" customHeight="1">
      <c r="A811" s="17"/>
      <c r="B811" s="17"/>
      <c r="C811" s="137"/>
      <c r="D811" s="137"/>
      <c r="E811" s="138"/>
      <c r="F811" s="138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38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</row>
    <row r="812" spans="1:43" ht="12.75" customHeight="1">
      <c r="A812" s="17"/>
      <c r="B812" s="17"/>
      <c r="C812" s="137"/>
      <c r="D812" s="137"/>
      <c r="E812" s="138"/>
      <c r="F812" s="138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38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</row>
    <row r="813" spans="1:43" ht="12.75" customHeight="1">
      <c r="A813" s="17"/>
      <c r="B813" s="17"/>
      <c r="C813" s="137"/>
      <c r="D813" s="137"/>
      <c r="E813" s="138"/>
      <c r="F813" s="138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38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</row>
    <row r="814" spans="1:43" ht="12.75" customHeight="1">
      <c r="A814" s="17"/>
      <c r="B814" s="17"/>
      <c r="C814" s="137"/>
      <c r="D814" s="137"/>
      <c r="E814" s="138"/>
      <c r="F814" s="138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38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</row>
    <row r="815" spans="1:43" ht="12.75" customHeight="1">
      <c r="A815" s="17"/>
      <c r="B815" s="17"/>
      <c r="C815" s="137"/>
      <c r="D815" s="137"/>
      <c r="E815" s="138"/>
      <c r="F815" s="138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38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</row>
    <row r="816" spans="1:43" ht="12.75" customHeight="1">
      <c r="A816" s="17"/>
      <c r="B816" s="17"/>
      <c r="C816" s="137"/>
      <c r="D816" s="137"/>
      <c r="E816" s="138"/>
      <c r="F816" s="138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38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</row>
    <row r="817" spans="1:43" ht="12.75" customHeight="1">
      <c r="A817" s="17"/>
      <c r="B817" s="17"/>
      <c r="C817" s="137"/>
      <c r="D817" s="137"/>
      <c r="E817" s="138"/>
      <c r="F817" s="138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38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</row>
    <row r="818" spans="1:43" ht="12.75" customHeight="1">
      <c r="A818" s="17"/>
      <c r="B818" s="17"/>
      <c r="C818" s="137"/>
      <c r="D818" s="137"/>
      <c r="E818" s="138"/>
      <c r="F818" s="138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38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</row>
    <row r="819" spans="1:43" ht="12.75" customHeight="1">
      <c r="A819" s="17"/>
      <c r="B819" s="17"/>
      <c r="C819" s="137"/>
      <c r="D819" s="137"/>
      <c r="E819" s="138"/>
      <c r="F819" s="138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38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</row>
    <row r="820" spans="1:43" ht="12.75" customHeight="1">
      <c r="A820" s="17"/>
      <c r="B820" s="17"/>
      <c r="C820" s="137"/>
      <c r="D820" s="137"/>
      <c r="E820" s="138"/>
      <c r="F820" s="138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38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</row>
    <row r="821" spans="1:43" ht="12.75" customHeight="1">
      <c r="A821" s="17"/>
      <c r="B821" s="17"/>
      <c r="C821" s="137"/>
      <c r="D821" s="137"/>
      <c r="E821" s="138"/>
      <c r="F821" s="138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38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</row>
    <row r="822" spans="1:43" ht="12.75" customHeight="1">
      <c r="A822" s="17"/>
      <c r="B822" s="17"/>
      <c r="C822" s="137"/>
      <c r="D822" s="137"/>
      <c r="E822" s="138"/>
      <c r="F822" s="138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38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</row>
    <row r="823" spans="1:43" ht="12.75" customHeight="1">
      <c r="A823" s="17"/>
      <c r="B823" s="17"/>
      <c r="C823" s="137"/>
      <c r="D823" s="137"/>
      <c r="E823" s="138"/>
      <c r="F823" s="138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38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</row>
    <row r="824" spans="1:43" ht="12.75" customHeight="1">
      <c r="A824" s="17"/>
      <c r="B824" s="17"/>
      <c r="C824" s="137"/>
      <c r="D824" s="137"/>
      <c r="E824" s="138"/>
      <c r="F824" s="138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38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</row>
    <row r="825" spans="1:43" ht="12.75" customHeight="1">
      <c r="A825" s="17"/>
      <c r="B825" s="17"/>
      <c r="C825" s="137"/>
      <c r="D825" s="137"/>
      <c r="E825" s="138"/>
      <c r="F825" s="138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38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</row>
    <row r="826" spans="1:43" ht="12.75" customHeight="1">
      <c r="A826" s="17"/>
      <c r="B826" s="17"/>
      <c r="C826" s="137"/>
      <c r="D826" s="137"/>
      <c r="E826" s="138"/>
      <c r="F826" s="138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38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</row>
    <row r="827" spans="1:43" ht="12.75" customHeight="1">
      <c r="A827" s="17"/>
      <c r="B827" s="17"/>
      <c r="C827" s="137"/>
      <c r="D827" s="137"/>
      <c r="E827" s="138"/>
      <c r="F827" s="138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38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</row>
    <row r="828" spans="1:43" ht="12.75" customHeight="1">
      <c r="A828" s="17"/>
      <c r="B828" s="17"/>
      <c r="C828" s="137"/>
      <c r="D828" s="137"/>
      <c r="E828" s="138"/>
      <c r="F828" s="138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38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</row>
    <row r="829" spans="1:43" ht="12.75" customHeight="1">
      <c r="A829" s="17"/>
      <c r="B829" s="17"/>
      <c r="C829" s="137"/>
      <c r="D829" s="137"/>
      <c r="E829" s="138"/>
      <c r="F829" s="138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38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</row>
    <row r="830" spans="1:43" ht="12.75" customHeight="1">
      <c r="A830" s="17"/>
      <c r="B830" s="17"/>
      <c r="C830" s="137"/>
      <c r="D830" s="137"/>
      <c r="E830" s="138"/>
      <c r="F830" s="138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38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</row>
    <row r="831" spans="1:43" ht="12.75" customHeight="1">
      <c r="A831" s="17"/>
      <c r="B831" s="17"/>
      <c r="C831" s="137"/>
      <c r="D831" s="137"/>
      <c r="E831" s="138"/>
      <c r="F831" s="138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38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</row>
    <row r="832" spans="1:43" ht="12.75" customHeight="1">
      <c r="A832" s="17"/>
      <c r="B832" s="17"/>
      <c r="C832" s="137"/>
      <c r="D832" s="137"/>
      <c r="E832" s="138"/>
      <c r="F832" s="138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38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</row>
    <row r="833" spans="1:43" ht="12.75" customHeight="1">
      <c r="A833" s="17"/>
      <c r="B833" s="17"/>
      <c r="C833" s="137"/>
      <c r="D833" s="137"/>
      <c r="E833" s="138"/>
      <c r="F833" s="138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38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</row>
    <row r="834" spans="1:43" ht="12.75" customHeight="1">
      <c r="A834" s="17"/>
      <c r="B834" s="17"/>
      <c r="C834" s="137"/>
      <c r="D834" s="137"/>
      <c r="E834" s="138"/>
      <c r="F834" s="138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38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</row>
    <row r="835" spans="1:43" ht="12.75" customHeight="1">
      <c r="A835" s="17"/>
      <c r="B835" s="17"/>
      <c r="C835" s="137"/>
      <c r="D835" s="137"/>
      <c r="E835" s="138"/>
      <c r="F835" s="138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38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</row>
    <row r="836" spans="1:43" ht="12.75" customHeight="1">
      <c r="A836" s="17"/>
      <c r="B836" s="17"/>
      <c r="C836" s="137"/>
      <c r="D836" s="137"/>
      <c r="E836" s="138"/>
      <c r="F836" s="138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38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</row>
    <row r="837" spans="1:43" ht="12.75" customHeight="1">
      <c r="A837" s="17"/>
      <c r="B837" s="17"/>
      <c r="C837" s="137"/>
      <c r="D837" s="137"/>
      <c r="E837" s="138"/>
      <c r="F837" s="138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38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</row>
    <row r="838" spans="1:43" ht="12.75" customHeight="1">
      <c r="A838" s="17"/>
      <c r="B838" s="17"/>
      <c r="C838" s="137"/>
      <c r="D838" s="137"/>
      <c r="E838" s="138"/>
      <c r="F838" s="138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38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</row>
    <row r="839" spans="1:43" ht="12.75" customHeight="1">
      <c r="A839" s="17"/>
      <c r="B839" s="17"/>
      <c r="C839" s="137"/>
      <c r="D839" s="137"/>
      <c r="E839" s="138"/>
      <c r="F839" s="138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38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</row>
    <row r="840" spans="1:43" ht="12.75" customHeight="1">
      <c r="A840" s="17"/>
      <c r="B840" s="17"/>
      <c r="C840" s="137"/>
      <c r="D840" s="137"/>
      <c r="E840" s="138"/>
      <c r="F840" s="138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38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</row>
    <row r="841" spans="1:43" ht="12.75" customHeight="1">
      <c r="A841" s="17"/>
      <c r="B841" s="17"/>
      <c r="C841" s="137"/>
      <c r="D841" s="137"/>
      <c r="E841" s="138"/>
      <c r="F841" s="138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38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</row>
    <row r="842" spans="1:43" ht="12.75" customHeight="1">
      <c r="A842" s="17"/>
      <c r="B842" s="17"/>
      <c r="C842" s="137"/>
      <c r="D842" s="137"/>
      <c r="E842" s="138"/>
      <c r="F842" s="138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38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</row>
    <row r="843" spans="1:43" ht="12.75" customHeight="1">
      <c r="A843" s="17"/>
      <c r="B843" s="17"/>
      <c r="C843" s="137"/>
      <c r="D843" s="137"/>
      <c r="E843" s="138"/>
      <c r="F843" s="138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38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</row>
    <row r="844" spans="1:43" ht="12.75" customHeight="1">
      <c r="A844" s="17"/>
      <c r="B844" s="17"/>
      <c r="C844" s="137"/>
      <c r="D844" s="137"/>
      <c r="E844" s="138"/>
      <c r="F844" s="138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38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</row>
    <row r="845" spans="1:43" ht="12.75" customHeight="1">
      <c r="A845" s="17"/>
      <c r="B845" s="17"/>
      <c r="C845" s="137"/>
      <c r="D845" s="137"/>
      <c r="E845" s="138"/>
      <c r="F845" s="138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38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</row>
    <row r="846" spans="1:43" ht="12.75" customHeight="1">
      <c r="A846" s="17"/>
      <c r="B846" s="17"/>
      <c r="C846" s="137"/>
      <c r="D846" s="137"/>
      <c r="E846" s="138"/>
      <c r="F846" s="138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38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</row>
    <row r="847" spans="1:43" ht="12.75" customHeight="1">
      <c r="A847" s="17"/>
      <c r="B847" s="17"/>
      <c r="C847" s="137"/>
      <c r="D847" s="137"/>
      <c r="E847" s="138"/>
      <c r="F847" s="138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38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</row>
    <row r="848" spans="1:43" ht="12.75" customHeight="1">
      <c r="A848" s="17"/>
      <c r="B848" s="17"/>
      <c r="C848" s="137"/>
      <c r="D848" s="137"/>
      <c r="E848" s="138"/>
      <c r="F848" s="138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38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</row>
    <row r="849" spans="1:43" ht="12.75" customHeight="1">
      <c r="A849" s="17"/>
      <c r="B849" s="17"/>
      <c r="C849" s="137"/>
      <c r="D849" s="137"/>
      <c r="E849" s="138"/>
      <c r="F849" s="138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38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</row>
    <row r="850" spans="1:43" ht="12.75" customHeight="1">
      <c r="A850" s="17"/>
      <c r="B850" s="17"/>
      <c r="C850" s="137"/>
      <c r="D850" s="137"/>
      <c r="E850" s="138"/>
      <c r="F850" s="138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38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</row>
    <row r="851" spans="1:43" ht="12.75" customHeight="1">
      <c r="A851" s="17"/>
      <c r="B851" s="17"/>
      <c r="C851" s="137"/>
      <c r="D851" s="137"/>
      <c r="E851" s="138"/>
      <c r="F851" s="138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38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</row>
    <row r="852" spans="1:43" ht="12.75" customHeight="1">
      <c r="A852" s="17"/>
      <c r="B852" s="17"/>
      <c r="C852" s="137"/>
      <c r="D852" s="137"/>
      <c r="E852" s="138"/>
      <c r="F852" s="138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38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</row>
    <row r="853" spans="1:43" ht="12.75" customHeight="1">
      <c r="A853" s="17"/>
      <c r="B853" s="17"/>
      <c r="C853" s="137"/>
      <c r="D853" s="137"/>
      <c r="E853" s="138"/>
      <c r="F853" s="138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38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</row>
    <row r="854" spans="1:43" ht="12.75" customHeight="1">
      <c r="A854" s="17"/>
      <c r="B854" s="17"/>
      <c r="C854" s="137"/>
      <c r="D854" s="137"/>
      <c r="E854" s="138"/>
      <c r="F854" s="138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38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</row>
    <row r="855" spans="1:43" ht="12.75" customHeight="1">
      <c r="A855" s="17"/>
      <c r="B855" s="17"/>
      <c r="C855" s="137"/>
      <c r="D855" s="137"/>
      <c r="E855" s="138"/>
      <c r="F855" s="138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38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</row>
    <row r="856" spans="1:43" ht="12.75" customHeight="1">
      <c r="A856" s="17"/>
      <c r="B856" s="17"/>
      <c r="C856" s="137"/>
      <c r="D856" s="137"/>
      <c r="E856" s="138"/>
      <c r="F856" s="138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38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</row>
    <row r="857" spans="1:43" ht="12.75" customHeight="1">
      <c r="A857" s="17"/>
      <c r="B857" s="17"/>
      <c r="C857" s="137"/>
      <c r="D857" s="137"/>
      <c r="E857" s="138"/>
      <c r="F857" s="138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38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</row>
    <row r="858" spans="1:43" ht="12.75" customHeight="1">
      <c r="A858" s="17"/>
      <c r="B858" s="17"/>
      <c r="C858" s="137"/>
      <c r="D858" s="137"/>
      <c r="E858" s="138"/>
      <c r="F858" s="138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38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</row>
    <row r="859" spans="1:43" ht="12.75" customHeight="1">
      <c r="A859" s="17"/>
      <c r="B859" s="17"/>
      <c r="C859" s="137"/>
      <c r="D859" s="137"/>
      <c r="E859" s="138"/>
      <c r="F859" s="138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38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</row>
    <row r="860" spans="1:43" ht="12.75" customHeight="1">
      <c r="A860" s="17"/>
      <c r="B860" s="17"/>
      <c r="C860" s="137"/>
      <c r="D860" s="137"/>
      <c r="E860" s="138"/>
      <c r="F860" s="138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38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</row>
    <row r="861" spans="1:43" ht="12.75" customHeight="1">
      <c r="A861" s="17"/>
      <c r="B861" s="17"/>
      <c r="C861" s="137"/>
      <c r="D861" s="137"/>
      <c r="E861" s="138"/>
      <c r="F861" s="138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38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</row>
    <row r="862" spans="1:43" ht="12.75" customHeight="1">
      <c r="A862" s="17"/>
      <c r="B862" s="17"/>
      <c r="C862" s="137"/>
      <c r="D862" s="137"/>
      <c r="E862" s="138"/>
      <c r="F862" s="138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38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</row>
    <row r="863" spans="1:43" ht="12.75" customHeight="1">
      <c r="A863" s="17"/>
      <c r="B863" s="17"/>
      <c r="C863" s="137"/>
      <c r="D863" s="137"/>
      <c r="E863" s="138"/>
      <c r="F863" s="138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38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</row>
    <row r="864" spans="1:43" ht="12.75" customHeight="1">
      <c r="A864" s="17"/>
      <c r="B864" s="17"/>
      <c r="C864" s="137"/>
      <c r="D864" s="137"/>
      <c r="E864" s="138"/>
      <c r="F864" s="138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38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</row>
    <row r="865" spans="1:43" ht="12.75" customHeight="1">
      <c r="A865" s="17"/>
      <c r="B865" s="17"/>
      <c r="C865" s="137"/>
      <c r="D865" s="137"/>
      <c r="E865" s="138"/>
      <c r="F865" s="138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38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</row>
    <row r="866" spans="1:43" ht="12.75" customHeight="1">
      <c r="A866" s="17"/>
      <c r="B866" s="17"/>
      <c r="C866" s="137"/>
      <c r="D866" s="137"/>
      <c r="E866" s="138"/>
      <c r="F866" s="138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38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</row>
    <row r="867" spans="1:43" ht="12.75" customHeight="1">
      <c r="A867" s="17"/>
      <c r="B867" s="17"/>
      <c r="C867" s="137"/>
      <c r="D867" s="137"/>
      <c r="E867" s="138"/>
      <c r="F867" s="138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38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</row>
    <row r="868" spans="1:43" ht="12.75" customHeight="1">
      <c r="A868" s="17"/>
      <c r="B868" s="17"/>
      <c r="C868" s="137"/>
      <c r="D868" s="137"/>
      <c r="E868" s="138"/>
      <c r="F868" s="138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38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</row>
    <row r="869" spans="1:43" ht="12.75" customHeight="1">
      <c r="A869" s="17"/>
      <c r="B869" s="17"/>
      <c r="C869" s="137"/>
      <c r="D869" s="137"/>
      <c r="E869" s="138"/>
      <c r="F869" s="138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38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</row>
    <row r="870" spans="1:43" ht="12.75" customHeight="1">
      <c r="A870" s="17"/>
      <c r="B870" s="17"/>
      <c r="C870" s="137"/>
      <c r="D870" s="137"/>
      <c r="E870" s="138"/>
      <c r="F870" s="138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38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</row>
    <row r="871" spans="1:43" ht="12.75" customHeight="1">
      <c r="A871" s="17"/>
      <c r="B871" s="17"/>
      <c r="C871" s="137"/>
      <c r="D871" s="137"/>
      <c r="E871" s="138"/>
      <c r="F871" s="138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38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</row>
    <row r="872" spans="1:43" ht="12.75" customHeight="1">
      <c r="A872" s="17"/>
      <c r="B872" s="17"/>
      <c r="C872" s="137"/>
      <c r="D872" s="137"/>
      <c r="E872" s="138"/>
      <c r="F872" s="138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38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</row>
    <row r="873" spans="1:43" ht="12.75" customHeight="1">
      <c r="A873" s="17"/>
      <c r="B873" s="17"/>
      <c r="C873" s="137"/>
      <c r="D873" s="137"/>
      <c r="E873" s="138"/>
      <c r="F873" s="138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38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</row>
    <row r="874" spans="1:43" ht="12.75" customHeight="1">
      <c r="A874" s="17"/>
      <c r="B874" s="17"/>
      <c r="C874" s="137"/>
      <c r="D874" s="137"/>
      <c r="E874" s="138"/>
      <c r="F874" s="138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38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</row>
    <row r="875" spans="1:43" ht="12.75" customHeight="1">
      <c r="A875" s="17"/>
      <c r="B875" s="17"/>
      <c r="C875" s="137"/>
      <c r="D875" s="137"/>
      <c r="E875" s="138"/>
      <c r="F875" s="138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38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</row>
    <row r="876" spans="1:43" ht="12.75" customHeight="1">
      <c r="A876" s="17"/>
      <c r="B876" s="17"/>
      <c r="C876" s="137"/>
      <c r="D876" s="137"/>
      <c r="E876" s="138"/>
      <c r="F876" s="138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38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</row>
    <row r="877" spans="1:43" ht="12.75" customHeight="1">
      <c r="A877" s="17"/>
      <c r="B877" s="17"/>
      <c r="C877" s="137"/>
      <c r="D877" s="137"/>
      <c r="E877" s="138"/>
      <c r="F877" s="138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38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</row>
    <row r="878" spans="1:43" ht="12.75" customHeight="1">
      <c r="A878" s="17"/>
      <c r="B878" s="17"/>
      <c r="C878" s="137"/>
      <c r="D878" s="137"/>
      <c r="E878" s="138"/>
      <c r="F878" s="138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38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</row>
    <row r="879" spans="1:43" ht="12.75" customHeight="1">
      <c r="A879" s="17"/>
      <c r="B879" s="17"/>
      <c r="C879" s="137"/>
      <c r="D879" s="137"/>
      <c r="E879" s="138"/>
      <c r="F879" s="138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38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</row>
    <row r="880" spans="1:43" ht="12.75" customHeight="1">
      <c r="A880" s="17"/>
      <c r="B880" s="17"/>
      <c r="C880" s="137"/>
      <c r="D880" s="137"/>
      <c r="E880" s="138"/>
      <c r="F880" s="138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38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</row>
    <row r="881" spans="1:43" ht="12.75" customHeight="1">
      <c r="A881" s="17"/>
      <c r="B881" s="17"/>
      <c r="C881" s="137"/>
      <c r="D881" s="137"/>
      <c r="E881" s="138"/>
      <c r="F881" s="138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38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</row>
    <row r="882" spans="1:43" ht="12.75" customHeight="1">
      <c r="A882" s="17"/>
      <c r="B882" s="17"/>
      <c r="C882" s="137"/>
      <c r="D882" s="137"/>
      <c r="E882" s="138"/>
      <c r="F882" s="138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38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</row>
    <row r="883" spans="1:43" ht="12.75" customHeight="1">
      <c r="A883" s="17"/>
      <c r="B883" s="17"/>
      <c r="C883" s="137"/>
      <c r="D883" s="137"/>
      <c r="E883" s="138"/>
      <c r="F883" s="138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38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</row>
    <row r="884" spans="1:43" ht="12.75" customHeight="1">
      <c r="A884" s="17"/>
      <c r="B884" s="17"/>
      <c r="C884" s="137"/>
      <c r="D884" s="137"/>
      <c r="E884" s="138"/>
      <c r="F884" s="138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38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</row>
    <row r="885" spans="1:43" ht="12.75" customHeight="1">
      <c r="A885" s="17"/>
      <c r="B885" s="17"/>
      <c r="C885" s="137"/>
      <c r="D885" s="137"/>
      <c r="E885" s="138"/>
      <c r="F885" s="138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38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</row>
    <row r="886" spans="1:43" ht="12.75" customHeight="1">
      <c r="A886" s="17"/>
      <c r="B886" s="17"/>
      <c r="C886" s="137"/>
      <c r="D886" s="137"/>
      <c r="E886" s="138"/>
      <c r="F886" s="138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38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</row>
    <row r="887" spans="1:43" ht="12.75" customHeight="1">
      <c r="A887" s="17"/>
      <c r="B887" s="17"/>
      <c r="C887" s="137"/>
      <c r="D887" s="137"/>
      <c r="E887" s="138"/>
      <c r="F887" s="138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38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</row>
    <row r="888" spans="1:43" ht="12.75" customHeight="1">
      <c r="A888" s="17"/>
      <c r="B888" s="17"/>
      <c r="C888" s="137"/>
      <c r="D888" s="137"/>
      <c r="E888" s="138"/>
      <c r="F888" s="138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38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</row>
    <row r="889" spans="1:43" ht="12.75" customHeight="1">
      <c r="A889" s="17"/>
      <c r="B889" s="17"/>
      <c r="C889" s="137"/>
      <c r="D889" s="137"/>
      <c r="E889" s="138"/>
      <c r="F889" s="138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38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</row>
    <row r="890" spans="1:43" ht="12.75" customHeight="1">
      <c r="A890" s="17"/>
      <c r="B890" s="17"/>
      <c r="C890" s="137"/>
      <c r="D890" s="137"/>
      <c r="E890" s="138"/>
      <c r="F890" s="138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38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</row>
    <row r="891" spans="1:43" ht="12.75" customHeight="1">
      <c r="A891" s="17"/>
      <c r="B891" s="17"/>
      <c r="C891" s="137"/>
      <c r="D891" s="137"/>
      <c r="E891" s="138"/>
      <c r="F891" s="138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38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</row>
    <row r="892" spans="1:43" ht="12.75" customHeight="1">
      <c r="A892" s="17"/>
      <c r="B892" s="17"/>
      <c r="C892" s="137"/>
      <c r="D892" s="137"/>
      <c r="E892" s="138"/>
      <c r="F892" s="138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38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</row>
    <row r="893" spans="1:43" ht="12.75" customHeight="1">
      <c r="A893" s="17"/>
      <c r="B893" s="17"/>
      <c r="C893" s="137"/>
      <c r="D893" s="137"/>
      <c r="E893" s="138"/>
      <c r="F893" s="138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38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</row>
    <row r="894" spans="1:43" ht="12.75" customHeight="1">
      <c r="A894" s="17"/>
      <c r="B894" s="17"/>
      <c r="C894" s="137"/>
      <c r="D894" s="137"/>
      <c r="E894" s="138"/>
      <c r="F894" s="138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38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</row>
    <row r="895" spans="1:43" ht="12.75" customHeight="1">
      <c r="A895" s="17"/>
      <c r="B895" s="17"/>
      <c r="C895" s="137"/>
      <c r="D895" s="137"/>
      <c r="E895" s="138"/>
      <c r="F895" s="138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38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</row>
    <row r="896" spans="1:43" ht="12.75" customHeight="1">
      <c r="A896" s="17"/>
      <c r="B896" s="17"/>
      <c r="C896" s="137"/>
      <c r="D896" s="137"/>
      <c r="E896" s="138"/>
      <c r="F896" s="138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38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</row>
    <row r="897" spans="1:43" ht="12.75" customHeight="1">
      <c r="A897" s="17"/>
      <c r="B897" s="17"/>
      <c r="C897" s="137"/>
      <c r="D897" s="137"/>
      <c r="E897" s="138"/>
      <c r="F897" s="138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38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</row>
    <row r="898" spans="1:43" ht="12.75" customHeight="1">
      <c r="A898" s="17"/>
      <c r="B898" s="17"/>
      <c r="C898" s="137"/>
      <c r="D898" s="137"/>
      <c r="E898" s="138"/>
      <c r="F898" s="138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38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</row>
    <row r="899" spans="1:43" ht="12.75" customHeight="1">
      <c r="A899" s="17"/>
      <c r="B899" s="17"/>
      <c r="C899" s="137"/>
      <c r="D899" s="137"/>
      <c r="E899" s="138"/>
      <c r="F899" s="138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38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</row>
    <row r="900" spans="1:43" ht="12.75" customHeight="1">
      <c r="A900" s="17"/>
      <c r="B900" s="17"/>
      <c r="C900" s="137"/>
      <c r="D900" s="137"/>
      <c r="E900" s="138"/>
      <c r="F900" s="138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38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</row>
    <row r="901" spans="1:43" ht="12.75" customHeight="1">
      <c r="A901" s="17"/>
      <c r="B901" s="17"/>
      <c r="C901" s="137"/>
      <c r="D901" s="137"/>
      <c r="E901" s="138"/>
      <c r="F901" s="138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38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</row>
    <row r="902" spans="1:43" ht="12.75" customHeight="1">
      <c r="A902" s="17"/>
      <c r="B902" s="17"/>
      <c r="C902" s="137"/>
      <c r="D902" s="137"/>
      <c r="E902" s="138"/>
      <c r="F902" s="138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38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</row>
    <row r="903" spans="1:43" ht="12.75" customHeight="1">
      <c r="A903" s="17"/>
      <c r="B903" s="17"/>
      <c r="C903" s="137"/>
      <c r="D903" s="137"/>
      <c r="E903" s="138"/>
      <c r="F903" s="138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38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</row>
    <row r="904" spans="1:43" ht="12.75" customHeight="1">
      <c r="A904" s="17"/>
      <c r="B904" s="17"/>
      <c r="C904" s="137"/>
      <c r="D904" s="137"/>
      <c r="E904" s="138"/>
      <c r="F904" s="138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38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</row>
    <row r="905" spans="1:43" ht="12.75" customHeight="1">
      <c r="A905" s="17"/>
      <c r="B905" s="17"/>
      <c r="C905" s="137"/>
      <c r="D905" s="137"/>
      <c r="E905" s="138"/>
      <c r="F905" s="138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38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</row>
    <row r="906" spans="1:43" ht="12.75" customHeight="1">
      <c r="A906" s="17"/>
      <c r="B906" s="17"/>
      <c r="C906" s="137"/>
      <c r="D906" s="137"/>
      <c r="E906" s="138"/>
      <c r="F906" s="138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38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</row>
    <row r="907" spans="1:43" ht="12.75" customHeight="1">
      <c r="A907" s="17"/>
      <c r="B907" s="17"/>
      <c r="C907" s="137"/>
      <c r="D907" s="137"/>
      <c r="E907" s="138"/>
      <c r="F907" s="138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38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</row>
    <row r="908" spans="1:43" ht="12.75" customHeight="1">
      <c r="A908" s="17"/>
      <c r="B908" s="17"/>
      <c r="C908" s="137"/>
      <c r="D908" s="137"/>
      <c r="E908" s="138"/>
      <c r="F908" s="138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38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</row>
    <row r="909" spans="1:43" ht="12.75" customHeight="1">
      <c r="A909" s="17"/>
      <c r="B909" s="17"/>
      <c r="C909" s="137"/>
      <c r="D909" s="137"/>
      <c r="E909" s="138"/>
      <c r="F909" s="138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38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</row>
    <row r="910" spans="1:43" ht="12.75" customHeight="1">
      <c r="A910" s="17"/>
      <c r="B910" s="17"/>
      <c r="C910" s="137"/>
      <c r="D910" s="137"/>
      <c r="E910" s="138"/>
      <c r="F910" s="138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38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</row>
    <row r="911" spans="1:43" ht="12.75" customHeight="1">
      <c r="A911" s="17"/>
      <c r="B911" s="17"/>
      <c r="C911" s="137"/>
      <c r="D911" s="137"/>
      <c r="E911" s="138"/>
      <c r="F911" s="138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38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</row>
    <row r="912" spans="1:43" ht="12.75" customHeight="1">
      <c r="A912" s="17"/>
      <c r="B912" s="17"/>
      <c r="C912" s="137"/>
      <c r="D912" s="137"/>
      <c r="E912" s="138"/>
      <c r="F912" s="138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38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</row>
    <row r="913" spans="1:43" ht="12.75" customHeight="1">
      <c r="A913" s="17"/>
      <c r="B913" s="17"/>
      <c r="C913" s="137"/>
      <c r="D913" s="137"/>
      <c r="E913" s="138"/>
      <c r="F913" s="138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38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</row>
    <row r="914" spans="1:43" ht="12.75" customHeight="1">
      <c r="A914" s="17"/>
      <c r="B914" s="17"/>
      <c r="C914" s="137"/>
      <c r="D914" s="137"/>
      <c r="E914" s="138"/>
      <c r="F914" s="138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38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</row>
    <row r="915" spans="1:43" ht="12.75" customHeight="1">
      <c r="A915" s="17"/>
      <c r="B915" s="17"/>
      <c r="C915" s="137"/>
      <c r="D915" s="137"/>
      <c r="E915" s="138"/>
      <c r="F915" s="138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38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</row>
    <row r="916" spans="1:43" ht="12.75" customHeight="1">
      <c r="A916" s="17"/>
      <c r="B916" s="17"/>
      <c r="C916" s="137"/>
      <c r="D916" s="137"/>
      <c r="E916" s="138"/>
      <c r="F916" s="138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38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</row>
    <row r="917" spans="1:43" ht="12.75" customHeight="1">
      <c r="A917" s="17"/>
      <c r="B917" s="17"/>
      <c r="C917" s="137"/>
      <c r="D917" s="137"/>
      <c r="E917" s="138"/>
      <c r="F917" s="138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38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</row>
    <row r="918" spans="1:43" ht="12.75" customHeight="1">
      <c r="A918" s="17"/>
      <c r="B918" s="17"/>
      <c r="C918" s="137"/>
      <c r="D918" s="137"/>
      <c r="E918" s="138"/>
      <c r="F918" s="138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38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</row>
    <row r="919" spans="1:43" ht="12.75" customHeight="1">
      <c r="A919" s="17"/>
      <c r="B919" s="17"/>
      <c r="C919" s="137"/>
      <c r="D919" s="137"/>
      <c r="E919" s="138"/>
      <c r="F919" s="138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38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</row>
    <row r="920" spans="1:43" ht="12.75" customHeight="1">
      <c r="A920" s="17"/>
      <c r="B920" s="17"/>
      <c r="C920" s="137"/>
      <c r="D920" s="137"/>
      <c r="E920" s="138"/>
      <c r="F920" s="138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38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</row>
    <row r="921" spans="1:43" ht="12.75" customHeight="1">
      <c r="A921" s="17"/>
      <c r="B921" s="17"/>
      <c r="C921" s="137"/>
      <c r="D921" s="137"/>
      <c r="E921" s="138"/>
      <c r="F921" s="138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38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</row>
    <row r="922" spans="1:43" ht="12.75" customHeight="1">
      <c r="A922" s="17"/>
      <c r="B922" s="17"/>
      <c r="C922" s="137"/>
      <c r="D922" s="137"/>
      <c r="E922" s="138"/>
      <c r="F922" s="138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38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</row>
    <row r="923" spans="1:43" ht="12.75" customHeight="1">
      <c r="A923" s="17"/>
      <c r="B923" s="17"/>
      <c r="C923" s="137"/>
      <c r="D923" s="137"/>
      <c r="E923" s="138"/>
      <c r="F923" s="138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38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</row>
    <row r="924" spans="1:43" ht="12.75" customHeight="1">
      <c r="A924" s="17"/>
      <c r="B924" s="17"/>
      <c r="C924" s="137"/>
      <c r="D924" s="137"/>
      <c r="E924" s="138"/>
      <c r="F924" s="138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38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</row>
    <row r="925" spans="1:43" ht="12.75" customHeight="1">
      <c r="A925" s="17"/>
      <c r="B925" s="17"/>
      <c r="C925" s="137"/>
      <c r="D925" s="137"/>
      <c r="E925" s="138"/>
      <c r="F925" s="138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38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</row>
    <row r="926" spans="1:43" ht="12.75" customHeight="1">
      <c r="A926" s="17"/>
      <c r="B926" s="17"/>
      <c r="C926" s="137"/>
      <c r="D926" s="137"/>
      <c r="E926" s="138"/>
      <c r="F926" s="138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38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</row>
    <row r="927" spans="1:43" ht="12.75" customHeight="1">
      <c r="A927" s="17"/>
      <c r="B927" s="17"/>
      <c r="C927" s="137"/>
      <c r="D927" s="137"/>
      <c r="E927" s="138"/>
      <c r="F927" s="138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38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</row>
    <row r="928" spans="1:43" ht="12.75" customHeight="1">
      <c r="A928" s="17"/>
      <c r="B928" s="17"/>
      <c r="C928" s="137"/>
      <c r="D928" s="137"/>
      <c r="E928" s="138"/>
      <c r="F928" s="138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38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</row>
    <row r="929" spans="1:43" ht="12.75" customHeight="1">
      <c r="A929" s="17"/>
      <c r="B929" s="17"/>
      <c r="C929" s="137"/>
      <c r="D929" s="137"/>
      <c r="E929" s="138"/>
      <c r="F929" s="138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38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</row>
    <row r="930" spans="1:43" ht="12.75" customHeight="1">
      <c r="A930" s="17"/>
      <c r="B930" s="17"/>
      <c r="C930" s="137"/>
      <c r="D930" s="137"/>
      <c r="E930" s="138"/>
      <c r="F930" s="138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38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</row>
    <row r="931" spans="1:43" ht="12.75" customHeight="1">
      <c r="A931" s="17"/>
      <c r="B931" s="17"/>
      <c r="C931" s="137"/>
      <c r="D931" s="137"/>
      <c r="E931" s="138"/>
      <c r="F931" s="138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38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</row>
    <row r="932" spans="1:43" ht="12.75" customHeight="1">
      <c r="A932" s="17"/>
      <c r="B932" s="17"/>
      <c r="C932" s="137"/>
      <c r="D932" s="137"/>
      <c r="E932" s="138"/>
      <c r="F932" s="138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38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</row>
    <row r="933" spans="1:43" ht="12.75" customHeight="1">
      <c r="A933" s="17"/>
      <c r="B933" s="17"/>
      <c r="C933" s="137"/>
      <c r="D933" s="137"/>
      <c r="E933" s="138"/>
      <c r="F933" s="138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38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</row>
    <row r="934" spans="1:43" ht="12.75" customHeight="1">
      <c r="A934" s="17"/>
      <c r="B934" s="17"/>
      <c r="C934" s="137"/>
      <c r="D934" s="137"/>
      <c r="E934" s="138"/>
      <c r="F934" s="138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38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</row>
    <row r="935" spans="1:43" ht="12.75" customHeight="1">
      <c r="A935" s="17"/>
      <c r="B935" s="17"/>
      <c r="C935" s="137"/>
      <c r="D935" s="137"/>
      <c r="E935" s="138"/>
      <c r="F935" s="138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38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</row>
    <row r="936" spans="1:43" ht="12.75" customHeight="1">
      <c r="A936" s="17"/>
      <c r="B936" s="17"/>
      <c r="C936" s="137"/>
      <c r="D936" s="137"/>
      <c r="E936" s="138"/>
      <c r="F936" s="138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38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</row>
    <row r="937" spans="1:43" ht="12.75" customHeight="1">
      <c r="A937" s="17"/>
      <c r="B937" s="17"/>
      <c r="C937" s="137"/>
      <c r="D937" s="137"/>
      <c r="E937" s="138"/>
      <c r="F937" s="138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38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</row>
    <row r="938" spans="1:43" ht="12.75" customHeight="1">
      <c r="A938" s="17"/>
      <c r="B938" s="17"/>
      <c r="C938" s="137"/>
      <c r="D938" s="137"/>
      <c r="E938" s="138"/>
      <c r="F938" s="138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38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</row>
    <row r="939" spans="1:43" ht="12.75" customHeight="1">
      <c r="A939" s="17"/>
      <c r="B939" s="17"/>
      <c r="C939" s="137"/>
      <c r="D939" s="137"/>
      <c r="E939" s="138"/>
      <c r="F939" s="138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38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</row>
    <row r="940" spans="1:43" ht="12.75" customHeight="1">
      <c r="A940" s="17"/>
      <c r="B940" s="17"/>
      <c r="C940" s="137"/>
      <c r="D940" s="137"/>
      <c r="E940" s="138"/>
      <c r="F940" s="138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38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</row>
    <row r="941" spans="1:43" ht="12.75" customHeight="1">
      <c r="A941" s="17"/>
      <c r="B941" s="17"/>
      <c r="C941" s="137"/>
      <c r="D941" s="137"/>
      <c r="E941" s="138"/>
      <c r="F941" s="138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38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</row>
    <row r="942" spans="1:43" ht="12.75" customHeight="1">
      <c r="A942" s="17"/>
      <c r="B942" s="17"/>
      <c r="C942" s="137"/>
      <c r="D942" s="137"/>
      <c r="E942" s="138"/>
      <c r="F942" s="138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38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</row>
    <row r="943" spans="1:43" ht="12.75" customHeight="1">
      <c r="A943" s="17"/>
      <c r="B943" s="17"/>
      <c r="C943" s="137"/>
      <c r="D943" s="137"/>
      <c r="E943" s="138"/>
      <c r="F943" s="138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38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</row>
    <row r="944" spans="1:43" ht="12.75" customHeight="1">
      <c r="A944" s="17"/>
      <c r="B944" s="17"/>
      <c r="C944" s="137"/>
      <c r="D944" s="137"/>
      <c r="E944" s="138"/>
      <c r="F944" s="138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38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</row>
    <row r="945" spans="1:43" ht="12.75" customHeight="1">
      <c r="A945" s="17"/>
      <c r="B945" s="17"/>
      <c r="C945" s="137"/>
      <c r="D945" s="137"/>
      <c r="E945" s="138"/>
      <c r="F945" s="138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38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</row>
    <row r="946" spans="1:43" ht="12.75" customHeight="1">
      <c r="A946" s="17"/>
      <c r="B946" s="17"/>
      <c r="C946" s="137"/>
      <c r="D946" s="137"/>
      <c r="E946" s="138"/>
      <c r="F946" s="138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38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</row>
    <row r="947" spans="1:43" ht="12.75" customHeight="1">
      <c r="A947" s="17"/>
      <c r="B947" s="17"/>
      <c r="C947" s="137"/>
      <c r="D947" s="137"/>
      <c r="E947" s="138"/>
      <c r="F947" s="138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38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</row>
    <row r="948" spans="1:43" ht="12.75" customHeight="1">
      <c r="A948" s="17"/>
      <c r="B948" s="17"/>
      <c r="C948" s="137"/>
      <c r="D948" s="137"/>
      <c r="E948" s="138"/>
      <c r="F948" s="138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38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</row>
    <row r="949" spans="1:43" ht="12.75" customHeight="1">
      <c r="A949" s="17"/>
      <c r="B949" s="17"/>
      <c r="C949" s="137"/>
      <c r="D949" s="137"/>
      <c r="E949" s="138"/>
      <c r="F949" s="138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38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</row>
    <row r="950" spans="1:43" ht="12.75" customHeight="1">
      <c r="A950" s="17"/>
      <c r="B950" s="17"/>
      <c r="C950" s="137"/>
      <c r="D950" s="137"/>
      <c r="E950" s="138"/>
      <c r="F950" s="138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38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</row>
    <row r="951" spans="1:43" ht="12.75" customHeight="1">
      <c r="A951" s="17"/>
      <c r="B951" s="17"/>
      <c r="C951" s="137"/>
      <c r="D951" s="137"/>
      <c r="E951" s="138"/>
      <c r="F951" s="138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38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</row>
    <row r="952" spans="1:43" ht="12.75" customHeight="1">
      <c r="A952" s="17"/>
      <c r="B952" s="17"/>
      <c r="C952" s="137"/>
      <c r="D952" s="137"/>
      <c r="E952" s="138"/>
      <c r="F952" s="138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38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</row>
    <row r="953" spans="1:43" ht="12.75" customHeight="1">
      <c r="A953" s="17"/>
      <c r="B953" s="17"/>
      <c r="C953" s="137"/>
      <c r="D953" s="137"/>
      <c r="E953" s="138"/>
      <c r="F953" s="138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38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</row>
    <row r="954" spans="1:43" ht="12.75" customHeight="1">
      <c r="A954" s="17"/>
      <c r="B954" s="17"/>
      <c r="C954" s="137"/>
      <c r="D954" s="137"/>
      <c r="E954" s="138"/>
      <c r="F954" s="138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38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</row>
    <row r="955" spans="1:43" ht="12.75" customHeight="1">
      <c r="A955" s="17"/>
      <c r="B955" s="17"/>
      <c r="C955" s="137"/>
      <c r="D955" s="137"/>
      <c r="E955" s="138"/>
      <c r="F955" s="138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38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</row>
    <row r="956" spans="1:43" ht="12.75" customHeight="1">
      <c r="A956" s="17"/>
      <c r="B956" s="17"/>
      <c r="C956" s="137"/>
      <c r="D956" s="137"/>
      <c r="E956" s="138"/>
      <c r="F956" s="138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38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</row>
    <row r="957" spans="1:43" ht="12.75" customHeight="1">
      <c r="A957" s="17"/>
      <c r="B957" s="17"/>
      <c r="C957" s="137"/>
      <c r="D957" s="137"/>
      <c r="E957" s="138"/>
      <c r="F957" s="138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38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</row>
    <row r="958" spans="1:43" ht="12.75" customHeight="1">
      <c r="A958" s="17"/>
      <c r="B958" s="17"/>
      <c r="C958" s="137"/>
      <c r="D958" s="137"/>
      <c r="E958" s="138"/>
      <c r="F958" s="138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38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</row>
    <row r="959" spans="1:43" ht="12.75" customHeight="1">
      <c r="A959" s="17"/>
      <c r="B959" s="17"/>
      <c r="C959" s="137"/>
      <c r="D959" s="137"/>
      <c r="E959" s="138"/>
      <c r="F959" s="138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38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</row>
    <row r="960" spans="1:43" ht="12.75" customHeight="1">
      <c r="A960" s="17"/>
      <c r="B960" s="17"/>
      <c r="C960" s="137"/>
      <c r="D960" s="137"/>
      <c r="E960" s="138"/>
      <c r="F960" s="138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38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</row>
    <row r="961" spans="1:43" ht="12.75" customHeight="1">
      <c r="A961" s="17"/>
      <c r="B961" s="17"/>
      <c r="C961" s="137"/>
      <c r="D961" s="137"/>
      <c r="E961" s="138"/>
      <c r="F961" s="138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38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</row>
    <row r="962" spans="1:43" ht="12.75" customHeight="1">
      <c r="A962" s="17"/>
      <c r="B962" s="17"/>
      <c r="C962" s="137"/>
      <c r="D962" s="137"/>
      <c r="E962" s="138"/>
      <c r="F962" s="138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38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</row>
    <row r="963" spans="1:43" ht="12.75" customHeight="1">
      <c r="A963" s="17"/>
      <c r="B963" s="17"/>
      <c r="C963" s="137"/>
      <c r="D963" s="137"/>
      <c r="E963" s="138"/>
      <c r="F963" s="138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38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</row>
    <row r="964" spans="1:43" ht="12.75" customHeight="1">
      <c r="A964" s="17"/>
      <c r="B964" s="17"/>
      <c r="C964" s="137"/>
      <c r="D964" s="137"/>
      <c r="E964" s="138"/>
      <c r="F964" s="138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38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</row>
    <row r="965" spans="1:43" ht="12.75" customHeight="1">
      <c r="A965" s="17"/>
      <c r="B965" s="17"/>
      <c r="C965" s="137"/>
      <c r="D965" s="137"/>
      <c r="E965" s="138"/>
      <c r="F965" s="138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38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</row>
    <row r="966" spans="1:43" ht="12.75" customHeight="1">
      <c r="A966" s="17"/>
      <c r="B966" s="17"/>
      <c r="C966" s="137"/>
      <c r="D966" s="137"/>
      <c r="E966" s="138"/>
      <c r="F966" s="138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38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</row>
    <row r="967" spans="1:43" ht="12.75" customHeight="1">
      <c r="A967" s="17"/>
      <c r="B967" s="17"/>
      <c r="C967" s="137"/>
      <c r="D967" s="137"/>
      <c r="E967" s="138"/>
      <c r="F967" s="138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38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</row>
    <row r="968" spans="1:43" ht="12.75" customHeight="1">
      <c r="A968" s="17"/>
      <c r="B968" s="17"/>
      <c r="C968" s="137"/>
      <c r="D968" s="137"/>
      <c r="E968" s="138"/>
      <c r="F968" s="138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38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</row>
    <row r="969" spans="1:43" ht="12.75" customHeight="1">
      <c r="A969" s="17"/>
      <c r="B969" s="17"/>
      <c r="C969" s="137"/>
      <c r="D969" s="137"/>
      <c r="E969" s="138"/>
      <c r="F969" s="138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38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</row>
    <row r="970" spans="1:43" ht="12.75" customHeight="1">
      <c r="A970" s="17"/>
      <c r="B970" s="17"/>
      <c r="C970" s="137"/>
      <c r="D970" s="137"/>
      <c r="E970" s="138"/>
      <c r="F970" s="138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38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</row>
    <row r="971" spans="1:43" ht="12.75" customHeight="1">
      <c r="A971" s="17"/>
      <c r="B971" s="17"/>
      <c r="C971" s="137"/>
      <c r="D971" s="137"/>
      <c r="E971" s="138"/>
      <c r="F971" s="138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38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</row>
    <row r="972" spans="1:43" ht="12.75" customHeight="1">
      <c r="A972" s="17"/>
      <c r="B972" s="17"/>
      <c r="C972" s="137"/>
      <c r="D972" s="137"/>
      <c r="E972" s="138"/>
      <c r="F972" s="138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38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</row>
    <row r="973" spans="1:43" ht="12.75" customHeight="1">
      <c r="A973" s="17"/>
      <c r="B973" s="17"/>
      <c r="C973" s="137"/>
      <c r="D973" s="137"/>
      <c r="E973" s="138"/>
      <c r="F973" s="138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38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</row>
    <row r="974" spans="1:43" ht="12.75" customHeight="1">
      <c r="A974" s="17"/>
      <c r="B974" s="17"/>
      <c r="C974" s="137"/>
      <c r="D974" s="137"/>
      <c r="E974" s="138"/>
      <c r="F974" s="138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38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</row>
    <row r="975" spans="1:43" ht="12.75" customHeight="1">
      <c r="A975" s="17"/>
      <c r="B975" s="17"/>
      <c r="C975" s="137"/>
      <c r="D975" s="137"/>
      <c r="E975" s="138"/>
      <c r="F975" s="138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38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</row>
    <row r="976" spans="1:43" ht="12.75" customHeight="1">
      <c r="A976" s="17"/>
      <c r="B976" s="17"/>
      <c r="C976" s="137"/>
      <c r="D976" s="137"/>
      <c r="E976" s="138"/>
      <c r="F976" s="138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38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</row>
    <row r="977" spans="1:43" ht="12.75" customHeight="1">
      <c r="A977" s="17"/>
      <c r="B977" s="17"/>
      <c r="C977" s="137"/>
      <c r="D977" s="137"/>
      <c r="E977" s="138"/>
      <c r="F977" s="138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38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</row>
    <row r="978" spans="1:43" ht="12.75" customHeight="1">
      <c r="A978" s="17"/>
      <c r="B978" s="17"/>
      <c r="C978" s="137"/>
      <c r="D978" s="137"/>
      <c r="E978" s="138"/>
      <c r="F978" s="138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38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</row>
    <row r="979" spans="1:43" ht="12.75" customHeight="1">
      <c r="A979" s="17"/>
      <c r="B979" s="17"/>
      <c r="C979" s="137"/>
      <c r="D979" s="137"/>
      <c r="E979" s="138"/>
      <c r="F979" s="138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38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</row>
    <row r="980" spans="1:43" ht="12.75" customHeight="1">
      <c r="A980" s="17"/>
      <c r="B980" s="17"/>
      <c r="C980" s="137"/>
      <c r="D980" s="137"/>
      <c r="E980" s="138"/>
      <c r="F980" s="138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38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</row>
    <row r="981" spans="1:43" ht="12.75" customHeight="1">
      <c r="A981" s="17"/>
      <c r="B981" s="17"/>
      <c r="C981" s="137"/>
      <c r="D981" s="137"/>
      <c r="E981" s="138"/>
      <c r="F981" s="138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38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</row>
    <row r="982" spans="1:43" ht="12.75" customHeight="1">
      <c r="A982" s="17"/>
      <c r="B982" s="17"/>
      <c r="C982" s="137"/>
      <c r="D982" s="137"/>
      <c r="E982" s="138"/>
      <c r="F982" s="138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38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</row>
    <row r="983" spans="1:43" ht="12.75" customHeight="1">
      <c r="A983" s="17"/>
      <c r="B983" s="17"/>
      <c r="C983" s="137"/>
      <c r="D983" s="137"/>
      <c r="E983" s="138"/>
      <c r="F983" s="138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38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</row>
    <row r="984" spans="1:43" ht="12.75" customHeight="1">
      <c r="A984" s="17"/>
      <c r="B984" s="17"/>
      <c r="C984" s="137"/>
      <c r="D984" s="137"/>
      <c r="E984" s="138"/>
      <c r="F984" s="138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38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</row>
    <row r="985" spans="1:43" ht="12.75" customHeight="1">
      <c r="A985" s="17"/>
      <c r="B985" s="17"/>
      <c r="C985" s="137"/>
      <c r="D985" s="137"/>
      <c r="E985" s="138"/>
      <c r="F985" s="138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38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</row>
    <row r="986" spans="1:43" ht="12.75" customHeight="1">
      <c r="A986" s="17"/>
      <c r="B986" s="17"/>
      <c r="C986" s="137"/>
      <c r="D986" s="137"/>
      <c r="E986" s="138"/>
      <c r="F986" s="138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38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</row>
    <row r="987" spans="1:43" ht="12.75" customHeight="1">
      <c r="A987" s="17"/>
      <c r="B987" s="17"/>
      <c r="C987" s="137"/>
      <c r="D987" s="137"/>
      <c r="E987" s="138"/>
      <c r="F987" s="138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38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</row>
    <row r="988" spans="1:43" ht="12.75" customHeight="1">
      <c r="A988" s="17"/>
      <c r="B988" s="17"/>
      <c r="C988" s="137"/>
      <c r="D988" s="137"/>
      <c r="E988" s="138"/>
      <c r="F988" s="138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38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</row>
    <row r="989" spans="1:43" ht="12.75" customHeight="1">
      <c r="A989" s="17"/>
      <c r="B989" s="17"/>
      <c r="C989" s="137"/>
      <c r="D989" s="137"/>
      <c r="E989" s="138"/>
      <c r="F989" s="138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38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</row>
    <row r="990" spans="1:43" ht="12.75" customHeight="1">
      <c r="A990" s="17"/>
      <c r="B990" s="17"/>
      <c r="C990" s="137"/>
      <c r="D990" s="137"/>
      <c r="E990" s="138"/>
      <c r="F990" s="138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38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</row>
    <row r="991" spans="1:43" ht="12.75" customHeight="1">
      <c r="A991" s="17"/>
      <c r="B991" s="17"/>
      <c r="C991" s="137"/>
      <c r="D991" s="137"/>
      <c r="E991" s="138"/>
      <c r="F991" s="138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38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</row>
    <row r="992" spans="1:43" ht="12.75" customHeight="1">
      <c r="A992" s="17"/>
      <c r="B992" s="17"/>
      <c r="C992" s="137"/>
      <c r="D992" s="137"/>
      <c r="E992" s="138"/>
      <c r="F992" s="138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38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</row>
    <row r="993" spans="1:43" ht="12.75" customHeight="1">
      <c r="A993" s="17"/>
      <c r="B993" s="17"/>
      <c r="C993" s="137"/>
      <c r="D993" s="137"/>
      <c r="E993" s="138"/>
      <c r="F993" s="138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38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</row>
    <row r="994" spans="1:43" ht="12.75" customHeight="1">
      <c r="A994" s="17"/>
      <c r="B994" s="17"/>
      <c r="C994" s="137"/>
      <c r="D994" s="137"/>
      <c r="E994" s="138"/>
      <c r="F994" s="138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38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</row>
    <row r="995" spans="1:43" ht="12.75" customHeight="1">
      <c r="A995" s="17"/>
      <c r="B995" s="17"/>
      <c r="C995" s="137"/>
      <c r="D995" s="137"/>
      <c r="E995" s="138"/>
      <c r="F995" s="138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38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</row>
    <row r="996" spans="1:43" ht="12.75" customHeight="1">
      <c r="A996" s="17"/>
      <c r="B996" s="17"/>
      <c r="C996" s="137"/>
      <c r="D996" s="137"/>
      <c r="E996" s="138"/>
      <c r="F996" s="138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38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</row>
    <row r="997" spans="1:43" ht="12.75" customHeight="1">
      <c r="A997" s="17"/>
      <c r="B997" s="17"/>
      <c r="C997" s="137"/>
      <c r="D997" s="137"/>
      <c r="E997" s="138"/>
      <c r="F997" s="138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38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</row>
    <row r="998" spans="1:43" ht="12.75" customHeight="1">
      <c r="A998" s="17"/>
      <c r="B998" s="17"/>
      <c r="C998" s="137"/>
      <c r="D998" s="137"/>
      <c r="E998" s="138"/>
      <c r="F998" s="138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38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</row>
    <row r="999" spans="1:43" ht="12.75" customHeight="1">
      <c r="A999" s="17"/>
      <c r="B999" s="17"/>
      <c r="C999" s="137"/>
      <c r="D999" s="137"/>
      <c r="E999" s="138"/>
      <c r="F999" s="138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38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</row>
    <row r="1000" spans="1:43" ht="12.75" customHeight="1">
      <c r="A1000" s="17"/>
      <c r="B1000" s="17"/>
      <c r="C1000" s="137"/>
      <c r="D1000" s="137"/>
      <c r="E1000" s="138"/>
      <c r="F1000" s="138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38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</row>
  </sheetData>
  <mergeCells count="1">
    <mergeCell ref="A73:S84"/>
  </mergeCells>
  <printOptions horizontalCentered="1"/>
  <pageMargins left="0.19685039370078741" right="0.19685039370078741" top="0.98425196850393704" bottom="0.9055118110236221" header="0" footer="0"/>
  <pageSetup paperSize="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Z1001"/>
  <sheetViews>
    <sheetView workbookViewId="0"/>
  </sheetViews>
  <sheetFormatPr defaultColWidth="14.42578125" defaultRowHeight="15" customHeight="1"/>
  <cols>
    <col min="1" max="1" width="5" customWidth="1"/>
    <col min="2" max="3" width="3.28515625" customWidth="1"/>
    <col min="4" max="4" width="39.7109375" customWidth="1"/>
    <col min="5" max="5" width="17.42578125" customWidth="1"/>
    <col min="6" max="6" width="11.140625" customWidth="1"/>
    <col min="7" max="14" width="3.28515625" customWidth="1"/>
    <col min="15" max="15" width="4" customWidth="1"/>
    <col min="16" max="16" width="3.28515625" customWidth="1"/>
    <col min="17" max="17" width="14.5703125" customWidth="1"/>
    <col min="18" max="18" width="14.7109375" customWidth="1"/>
    <col min="19" max="19" width="8.85546875" customWidth="1"/>
    <col min="20" max="20" width="11" customWidth="1"/>
    <col min="21" max="21" width="5.140625" customWidth="1"/>
    <col min="22" max="22" width="4.140625" customWidth="1"/>
    <col min="23" max="23" width="23.7109375" customWidth="1"/>
    <col min="24" max="26" width="8.85546875" customWidth="1"/>
  </cols>
  <sheetData>
    <row r="1" spans="1:26" ht="12.75" customHeight="1">
      <c r="A1" s="17"/>
      <c r="B1" s="17"/>
      <c r="C1" s="17"/>
      <c r="D1" s="17" t="s">
        <v>143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38"/>
      <c r="X1" s="17"/>
      <c r="Y1" s="17"/>
      <c r="Z1" s="17"/>
    </row>
    <row r="2" spans="1:26" ht="12.75" customHeight="1">
      <c r="A2" s="17"/>
      <c r="B2" s="17"/>
      <c r="C2" s="17"/>
      <c r="D2" s="139" t="s">
        <v>144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38"/>
      <c r="X2" s="17"/>
      <c r="Y2" s="17"/>
      <c r="Z2" s="17"/>
    </row>
    <row r="3" spans="1:26" ht="12.75" customHeight="1">
      <c r="A3" s="17"/>
      <c r="B3" s="17"/>
      <c r="C3" s="17"/>
      <c r="D3" s="140" t="s">
        <v>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38"/>
      <c r="X3" s="17"/>
      <c r="Y3" s="17"/>
      <c r="Z3" s="17"/>
    </row>
    <row r="4" spans="1:26" ht="12.75" customHeight="1">
      <c r="A4" s="17"/>
      <c r="B4" s="17"/>
      <c r="C4" s="17"/>
      <c r="D4" s="14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38"/>
      <c r="X4" s="17"/>
      <c r="Y4" s="17"/>
      <c r="Z4" s="17"/>
    </row>
    <row r="5" spans="1:26" ht="12.75" customHeight="1">
      <c r="A5" s="142" t="s">
        <v>145</v>
      </c>
      <c r="B5" s="142" t="s">
        <v>5</v>
      </c>
      <c r="C5" s="142" t="s">
        <v>6</v>
      </c>
      <c r="D5" s="143" t="s">
        <v>7</v>
      </c>
      <c r="E5" s="143" t="s">
        <v>146</v>
      </c>
      <c r="F5" s="142" t="s">
        <v>9</v>
      </c>
      <c r="G5" s="144" t="s">
        <v>147</v>
      </c>
      <c r="H5" s="145" t="s">
        <v>11</v>
      </c>
      <c r="I5" s="142" t="s">
        <v>148</v>
      </c>
      <c r="J5" s="142" t="s">
        <v>13</v>
      </c>
      <c r="K5" s="146" t="s">
        <v>14</v>
      </c>
      <c r="L5" s="146" t="s">
        <v>15</v>
      </c>
      <c r="M5" s="146" t="s">
        <v>16</v>
      </c>
      <c r="N5" s="146" t="s">
        <v>17</v>
      </c>
      <c r="O5" s="142" t="s">
        <v>18</v>
      </c>
      <c r="P5" s="142" t="s">
        <v>19</v>
      </c>
      <c r="Q5" s="142" t="s">
        <v>20</v>
      </c>
      <c r="R5" s="143" t="s">
        <v>21</v>
      </c>
      <c r="S5" s="142" t="s">
        <v>22</v>
      </c>
      <c r="T5" s="142" t="s">
        <v>149</v>
      </c>
      <c r="U5" s="147" t="s">
        <v>150</v>
      </c>
      <c r="V5" s="148" t="s">
        <v>151</v>
      </c>
      <c r="W5" s="138"/>
      <c r="X5" s="17"/>
      <c r="Y5" s="17"/>
      <c r="Z5" s="17"/>
    </row>
    <row r="6" spans="1:26" ht="28.5" customHeight="1">
      <c r="A6" s="149" t="s">
        <v>152</v>
      </c>
      <c r="B6" s="150" t="s">
        <v>25</v>
      </c>
      <c r="C6" s="151" t="s">
        <v>65</v>
      </c>
      <c r="D6" s="152" t="s">
        <v>153</v>
      </c>
      <c r="E6" s="153"/>
      <c r="F6" s="154" t="s">
        <v>154</v>
      </c>
      <c r="G6" s="155">
        <v>9</v>
      </c>
      <c r="H6" s="156"/>
      <c r="I6" s="154"/>
      <c r="J6" s="154"/>
      <c r="K6" s="157"/>
      <c r="L6" s="157"/>
      <c r="M6" s="157"/>
      <c r="N6" s="157"/>
      <c r="O6" s="154">
        <v>9</v>
      </c>
      <c r="P6" s="158">
        <v>72</v>
      </c>
      <c r="Q6" s="159" t="s">
        <v>32</v>
      </c>
      <c r="R6" s="160" t="s">
        <v>155</v>
      </c>
      <c r="S6" s="154"/>
      <c r="T6" s="161" t="s">
        <v>44</v>
      </c>
      <c r="U6" s="162" t="s">
        <v>29</v>
      </c>
      <c r="V6" s="162" t="s">
        <v>29</v>
      </c>
      <c r="W6" s="163"/>
      <c r="X6" s="17"/>
      <c r="Y6" s="17"/>
      <c r="Z6" s="17"/>
    </row>
    <row r="7" spans="1:26" ht="28.5" customHeight="1">
      <c r="A7" s="149" t="s">
        <v>152</v>
      </c>
      <c r="B7" s="150" t="s">
        <v>25</v>
      </c>
      <c r="C7" s="164" t="s">
        <v>65</v>
      </c>
      <c r="D7" s="165" t="s">
        <v>156</v>
      </c>
      <c r="E7" s="166" t="s">
        <v>108</v>
      </c>
      <c r="F7" s="154" t="s">
        <v>45</v>
      </c>
      <c r="G7" s="155"/>
      <c r="H7" s="156">
        <v>9</v>
      </c>
      <c r="I7" s="154"/>
      <c r="J7" s="154"/>
      <c r="K7" s="157"/>
      <c r="L7" s="157"/>
      <c r="M7" s="157"/>
      <c r="N7" s="157"/>
      <c r="O7" s="162">
        <v>9</v>
      </c>
      <c r="P7" s="162">
        <v>72</v>
      </c>
      <c r="Q7" s="167" t="s">
        <v>28</v>
      </c>
      <c r="R7" s="167" t="s">
        <v>28</v>
      </c>
      <c r="S7" s="162"/>
      <c r="T7" s="161" t="s">
        <v>44</v>
      </c>
      <c r="U7" s="17" t="s">
        <v>29</v>
      </c>
      <c r="V7" s="162" t="s">
        <v>29</v>
      </c>
      <c r="W7" s="138"/>
      <c r="X7" s="17"/>
      <c r="Y7" s="17"/>
      <c r="Z7" s="17"/>
    </row>
    <row r="8" spans="1:26" ht="28.5" customHeight="1">
      <c r="A8" s="149" t="s">
        <v>152</v>
      </c>
      <c r="B8" s="168" t="s">
        <v>25</v>
      </c>
      <c r="C8" s="164" t="s">
        <v>65</v>
      </c>
      <c r="D8" s="166" t="s">
        <v>157</v>
      </c>
      <c r="E8" s="166" t="s">
        <v>108</v>
      </c>
      <c r="F8" s="162" t="s">
        <v>158</v>
      </c>
      <c r="G8" s="169"/>
      <c r="H8" s="170">
        <v>9</v>
      </c>
      <c r="I8" s="162"/>
      <c r="J8" s="162"/>
      <c r="K8" s="168"/>
      <c r="L8" s="168"/>
      <c r="M8" s="168"/>
      <c r="N8" s="168"/>
      <c r="O8" s="162">
        <v>9</v>
      </c>
      <c r="P8" s="162">
        <v>72</v>
      </c>
      <c r="Q8" s="159" t="s">
        <v>28</v>
      </c>
      <c r="R8" s="159" t="s">
        <v>28</v>
      </c>
      <c r="S8" s="162"/>
      <c r="T8" s="161" t="s">
        <v>44</v>
      </c>
      <c r="U8" s="162" t="s">
        <v>29</v>
      </c>
      <c r="V8" s="162"/>
      <c r="W8" s="138"/>
      <c r="X8" s="17"/>
      <c r="Y8" s="17"/>
      <c r="Z8" s="17"/>
    </row>
    <row r="9" spans="1:26" ht="28.5" customHeight="1">
      <c r="A9" s="149" t="s">
        <v>152</v>
      </c>
      <c r="B9" s="168" t="s">
        <v>25</v>
      </c>
      <c r="C9" s="164" t="s">
        <v>65</v>
      </c>
      <c r="D9" s="166" t="s">
        <v>159</v>
      </c>
      <c r="E9" s="166" t="s">
        <v>108</v>
      </c>
      <c r="F9" s="162" t="s">
        <v>160</v>
      </c>
      <c r="G9" s="169">
        <v>9</v>
      </c>
      <c r="H9" s="170"/>
      <c r="I9" s="162"/>
      <c r="J9" s="162"/>
      <c r="K9" s="168"/>
      <c r="L9" s="168"/>
      <c r="M9" s="168"/>
      <c r="N9" s="168"/>
      <c r="O9" s="162">
        <v>9</v>
      </c>
      <c r="P9" s="162">
        <v>72</v>
      </c>
      <c r="Q9" s="159"/>
      <c r="R9" s="160"/>
      <c r="S9" s="162"/>
      <c r="T9" s="161" t="s">
        <v>44</v>
      </c>
      <c r="U9" s="162"/>
      <c r="V9" s="162" t="s">
        <v>29</v>
      </c>
      <c r="W9" s="138"/>
      <c r="X9" s="17"/>
      <c r="Y9" s="17"/>
      <c r="Z9" s="17"/>
    </row>
    <row r="10" spans="1:26" ht="28.5" customHeight="1">
      <c r="A10" s="149" t="s">
        <v>152</v>
      </c>
      <c r="B10" s="150" t="s">
        <v>25</v>
      </c>
      <c r="C10" s="151" t="s">
        <v>161</v>
      </c>
      <c r="D10" s="166" t="s">
        <v>162</v>
      </c>
      <c r="E10" s="166" t="s">
        <v>108</v>
      </c>
      <c r="F10" s="154" t="s">
        <v>103</v>
      </c>
      <c r="G10" s="155">
        <v>9</v>
      </c>
      <c r="H10" s="156"/>
      <c r="I10" s="154"/>
      <c r="J10" s="154"/>
      <c r="K10" s="157"/>
      <c r="L10" s="157"/>
      <c r="M10" s="157"/>
      <c r="N10" s="157"/>
      <c r="O10" s="154">
        <v>9</v>
      </c>
      <c r="P10" s="171">
        <v>72</v>
      </c>
      <c r="Q10" s="159" t="s">
        <v>32</v>
      </c>
      <c r="R10" s="160" t="s">
        <v>155</v>
      </c>
      <c r="S10" s="154"/>
      <c r="T10" s="154" t="s">
        <v>163</v>
      </c>
      <c r="U10" s="162" t="s">
        <v>29</v>
      </c>
      <c r="V10" s="162" t="s">
        <v>29</v>
      </c>
      <c r="W10" s="138"/>
      <c r="X10" s="17"/>
      <c r="Y10" s="17"/>
      <c r="Z10" s="17"/>
    </row>
    <row r="11" spans="1:26" ht="28.5" customHeight="1">
      <c r="A11" s="149" t="s">
        <v>152</v>
      </c>
      <c r="B11" s="168" t="s">
        <v>25</v>
      </c>
      <c r="C11" s="164" t="s">
        <v>161</v>
      </c>
      <c r="D11" s="166" t="s">
        <v>164</v>
      </c>
      <c r="E11" s="166" t="s">
        <v>108</v>
      </c>
      <c r="F11" s="162" t="s">
        <v>160</v>
      </c>
      <c r="G11" s="169">
        <v>9</v>
      </c>
      <c r="H11" s="170"/>
      <c r="I11" s="162"/>
      <c r="J11" s="162"/>
      <c r="K11" s="168"/>
      <c r="L11" s="168"/>
      <c r="M11" s="168"/>
      <c r="N11" s="168"/>
      <c r="O11" s="162">
        <v>9</v>
      </c>
      <c r="P11" s="162">
        <v>72</v>
      </c>
      <c r="Q11" s="159" t="s">
        <v>32</v>
      </c>
      <c r="R11" s="160" t="s">
        <v>155</v>
      </c>
      <c r="S11" s="162"/>
      <c r="T11" s="154" t="s">
        <v>163</v>
      </c>
      <c r="U11" s="162" t="s">
        <v>29</v>
      </c>
      <c r="V11" s="162"/>
      <c r="W11" s="138"/>
      <c r="X11" s="17"/>
      <c r="Y11" s="17"/>
      <c r="Z11" s="17"/>
    </row>
    <row r="12" spans="1:26" ht="28.5" customHeight="1">
      <c r="A12" s="149" t="s">
        <v>152</v>
      </c>
      <c r="B12" s="168" t="s">
        <v>25</v>
      </c>
      <c r="C12" s="172">
        <v>2</v>
      </c>
      <c r="D12" s="166" t="s">
        <v>165</v>
      </c>
      <c r="E12" s="166" t="s">
        <v>108</v>
      </c>
      <c r="F12" s="153" t="s">
        <v>166</v>
      </c>
      <c r="G12" s="169"/>
      <c r="H12" s="170">
        <v>9</v>
      </c>
      <c r="I12" s="162"/>
      <c r="J12" s="162"/>
      <c r="K12" s="168"/>
      <c r="L12" s="168"/>
      <c r="M12" s="168"/>
      <c r="N12" s="168"/>
      <c r="O12" s="158">
        <v>9</v>
      </c>
      <c r="P12" s="158">
        <v>72</v>
      </c>
      <c r="Q12" s="159" t="s">
        <v>28</v>
      </c>
      <c r="R12" s="159" t="s">
        <v>28</v>
      </c>
      <c r="S12" s="173"/>
      <c r="T12" s="154" t="s">
        <v>163</v>
      </c>
      <c r="U12" s="174"/>
      <c r="V12" s="171" t="s">
        <v>29</v>
      </c>
      <c r="W12" s="163"/>
      <c r="X12" s="17"/>
      <c r="Y12" s="17"/>
      <c r="Z12" s="17"/>
    </row>
    <row r="13" spans="1:26" ht="28.5" customHeight="1">
      <c r="A13" s="149" t="s">
        <v>152</v>
      </c>
      <c r="B13" s="168" t="s">
        <v>25</v>
      </c>
      <c r="C13" s="164" t="s">
        <v>161</v>
      </c>
      <c r="D13" s="166" t="s">
        <v>167</v>
      </c>
      <c r="E13" s="166" t="s">
        <v>108</v>
      </c>
      <c r="F13" s="162" t="s">
        <v>168</v>
      </c>
      <c r="G13" s="169">
        <v>9</v>
      </c>
      <c r="H13" s="170"/>
      <c r="I13" s="162"/>
      <c r="J13" s="162"/>
      <c r="K13" s="168"/>
      <c r="L13" s="168"/>
      <c r="M13" s="168"/>
      <c r="N13" s="168"/>
      <c r="O13" s="162">
        <v>9</v>
      </c>
      <c r="P13" s="162">
        <v>72</v>
      </c>
      <c r="Q13" s="159" t="s">
        <v>32</v>
      </c>
      <c r="R13" s="160" t="s">
        <v>155</v>
      </c>
      <c r="S13" s="162"/>
      <c r="T13" s="154" t="s">
        <v>163</v>
      </c>
      <c r="U13" s="162" t="s">
        <v>29</v>
      </c>
      <c r="V13" s="162"/>
      <c r="W13" s="138"/>
      <c r="X13" s="17"/>
      <c r="Y13" s="17"/>
      <c r="Z13" s="17"/>
    </row>
    <row r="14" spans="1:26" ht="28.5" customHeight="1">
      <c r="A14" s="149" t="s">
        <v>152</v>
      </c>
      <c r="B14" s="168" t="s">
        <v>25</v>
      </c>
      <c r="C14" s="164" t="s">
        <v>161</v>
      </c>
      <c r="D14" s="166" t="s">
        <v>169</v>
      </c>
      <c r="E14" s="166" t="s">
        <v>108</v>
      </c>
      <c r="F14" s="162" t="s">
        <v>168</v>
      </c>
      <c r="G14" s="169">
        <v>9</v>
      </c>
      <c r="H14" s="170"/>
      <c r="I14" s="162"/>
      <c r="J14" s="162"/>
      <c r="K14" s="168"/>
      <c r="L14" s="168"/>
      <c r="M14" s="168"/>
      <c r="N14" s="168"/>
      <c r="O14" s="162">
        <v>9</v>
      </c>
      <c r="P14" s="162">
        <v>72</v>
      </c>
      <c r="Q14" s="159" t="s">
        <v>32</v>
      </c>
      <c r="R14" s="160" t="s">
        <v>155</v>
      </c>
      <c r="S14" s="162"/>
      <c r="T14" s="154" t="s">
        <v>163</v>
      </c>
      <c r="U14" s="154"/>
      <c r="V14" s="154" t="s">
        <v>29</v>
      </c>
      <c r="W14" s="138"/>
      <c r="X14" s="17"/>
      <c r="Y14" s="17"/>
      <c r="Z14" s="17"/>
    </row>
    <row r="15" spans="1:26" ht="28.5" customHeight="1">
      <c r="A15" s="149" t="s">
        <v>152</v>
      </c>
      <c r="B15" s="168" t="s">
        <v>25</v>
      </c>
      <c r="C15" s="175" t="s">
        <v>161</v>
      </c>
      <c r="D15" s="165" t="s">
        <v>170</v>
      </c>
      <c r="E15" s="166" t="s">
        <v>108</v>
      </c>
      <c r="F15" s="176" t="s">
        <v>31</v>
      </c>
      <c r="G15" s="169"/>
      <c r="H15" s="170">
        <v>6</v>
      </c>
      <c r="I15" s="162"/>
      <c r="J15" s="162"/>
      <c r="K15" s="168"/>
      <c r="L15" s="168"/>
      <c r="M15" s="168"/>
      <c r="N15" s="168"/>
      <c r="O15" s="162">
        <v>6</v>
      </c>
      <c r="P15" s="162">
        <v>48</v>
      </c>
      <c r="Q15" s="159" t="s">
        <v>28</v>
      </c>
      <c r="R15" s="160"/>
      <c r="S15" s="162"/>
      <c r="T15" s="154" t="s">
        <v>163</v>
      </c>
      <c r="U15" s="154" t="s">
        <v>29</v>
      </c>
      <c r="V15" s="154"/>
      <c r="W15" s="163"/>
      <c r="X15" s="17"/>
      <c r="Y15" s="17"/>
      <c r="Z15" s="17"/>
    </row>
    <row r="16" spans="1:26" ht="28.5" customHeight="1">
      <c r="A16" s="149" t="s">
        <v>152</v>
      </c>
      <c r="B16" s="150" t="s">
        <v>25</v>
      </c>
      <c r="C16" s="177" t="s">
        <v>161</v>
      </c>
      <c r="D16" s="165" t="s">
        <v>171</v>
      </c>
      <c r="E16" s="166" t="s">
        <v>108</v>
      </c>
      <c r="F16" s="154" t="s">
        <v>35</v>
      </c>
      <c r="G16" s="155"/>
      <c r="H16" s="156">
        <v>6</v>
      </c>
      <c r="I16" s="154"/>
      <c r="J16" s="154"/>
      <c r="K16" s="157"/>
      <c r="L16" s="157"/>
      <c r="M16" s="157"/>
      <c r="N16" s="157"/>
      <c r="O16" s="154">
        <v>6</v>
      </c>
      <c r="P16" s="171">
        <v>48</v>
      </c>
      <c r="Q16" s="159" t="s">
        <v>28</v>
      </c>
      <c r="R16" s="159" t="s">
        <v>28</v>
      </c>
      <c r="S16" s="154"/>
      <c r="T16" s="154" t="s">
        <v>163</v>
      </c>
      <c r="U16" s="154"/>
      <c r="V16" s="154" t="s">
        <v>29</v>
      </c>
      <c r="W16" s="163"/>
      <c r="X16" s="17"/>
      <c r="Y16" s="17"/>
      <c r="Z16" s="17"/>
    </row>
    <row r="17" spans="1:26" ht="28.5" customHeight="1">
      <c r="A17" s="178" t="s">
        <v>152</v>
      </c>
      <c r="B17" s="179" t="s">
        <v>25</v>
      </c>
      <c r="C17" s="180"/>
      <c r="D17" s="181" t="s">
        <v>172</v>
      </c>
      <c r="E17" s="181"/>
      <c r="F17" s="182"/>
      <c r="G17" s="183"/>
      <c r="H17" s="184"/>
      <c r="I17" s="182"/>
      <c r="J17" s="182"/>
      <c r="K17" s="179">
        <v>3</v>
      </c>
      <c r="L17" s="179"/>
      <c r="M17" s="179"/>
      <c r="N17" s="179"/>
      <c r="O17" s="182">
        <v>3</v>
      </c>
      <c r="P17" s="185"/>
      <c r="Q17" s="186"/>
      <c r="R17" s="187"/>
      <c r="S17" s="182"/>
      <c r="T17" s="182"/>
      <c r="U17" s="182" t="s">
        <v>29</v>
      </c>
      <c r="V17" s="182" t="s">
        <v>29</v>
      </c>
      <c r="W17" s="138"/>
      <c r="X17" s="17"/>
      <c r="Y17" s="17"/>
      <c r="Z17" s="17"/>
    </row>
    <row r="18" spans="1:26" ht="28.5" customHeight="1">
      <c r="A18" s="188" t="s">
        <v>173</v>
      </c>
      <c r="B18" s="189" t="s">
        <v>52</v>
      </c>
      <c r="C18" s="190" t="s">
        <v>65</v>
      </c>
      <c r="D18" s="152" t="s">
        <v>174</v>
      </c>
      <c r="E18" s="191"/>
      <c r="F18" s="154" t="s">
        <v>154</v>
      </c>
      <c r="G18" s="155">
        <v>6</v>
      </c>
      <c r="H18" s="156"/>
      <c r="I18" s="154"/>
      <c r="J18" s="154"/>
      <c r="K18" s="157"/>
      <c r="L18" s="157"/>
      <c r="M18" s="157"/>
      <c r="N18" s="157"/>
      <c r="O18" s="154">
        <v>6</v>
      </c>
      <c r="P18" s="171">
        <v>48</v>
      </c>
      <c r="Q18" s="167" t="s">
        <v>32</v>
      </c>
      <c r="R18" s="192" t="s">
        <v>155</v>
      </c>
      <c r="S18" s="154"/>
      <c r="T18" s="154"/>
      <c r="U18" s="154"/>
      <c r="V18" s="154" t="s">
        <v>29</v>
      </c>
      <c r="W18" s="163"/>
      <c r="X18" s="17"/>
      <c r="Y18" s="17"/>
      <c r="Z18" s="17"/>
    </row>
    <row r="19" spans="1:26" ht="28.5" customHeight="1">
      <c r="A19" s="188" t="s">
        <v>173</v>
      </c>
      <c r="B19" s="193" t="s">
        <v>52</v>
      </c>
      <c r="C19" s="194" t="s">
        <v>65</v>
      </c>
      <c r="D19" s="153" t="s">
        <v>175</v>
      </c>
      <c r="E19" s="153" t="s">
        <v>108</v>
      </c>
      <c r="F19" s="176" t="s">
        <v>176</v>
      </c>
      <c r="G19" s="155">
        <v>9</v>
      </c>
      <c r="H19" s="156"/>
      <c r="I19" s="154"/>
      <c r="J19" s="154"/>
      <c r="K19" s="157"/>
      <c r="L19" s="157"/>
      <c r="M19" s="157"/>
      <c r="N19" s="157"/>
      <c r="O19" s="154">
        <v>9</v>
      </c>
      <c r="P19" s="171">
        <v>72</v>
      </c>
      <c r="Q19" s="167" t="s">
        <v>32</v>
      </c>
      <c r="R19" s="192" t="s">
        <v>155</v>
      </c>
      <c r="S19" s="154"/>
      <c r="T19" s="154" t="s">
        <v>163</v>
      </c>
      <c r="U19" s="154" t="s">
        <v>29</v>
      </c>
      <c r="V19" s="154"/>
      <c r="W19" s="195"/>
      <c r="X19" s="17"/>
      <c r="Y19" s="17"/>
      <c r="Z19" s="17"/>
    </row>
    <row r="20" spans="1:26" ht="28.5" customHeight="1">
      <c r="A20" s="188" t="s">
        <v>173</v>
      </c>
      <c r="B20" s="189" t="s">
        <v>52</v>
      </c>
      <c r="C20" s="190" t="s">
        <v>65</v>
      </c>
      <c r="D20" s="152" t="s">
        <v>177</v>
      </c>
      <c r="E20" s="153" t="s">
        <v>108</v>
      </c>
      <c r="F20" s="154" t="s">
        <v>158</v>
      </c>
      <c r="G20" s="155"/>
      <c r="H20" s="156">
        <v>9</v>
      </c>
      <c r="I20" s="154"/>
      <c r="J20" s="154"/>
      <c r="K20" s="157"/>
      <c r="L20" s="157"/>
      <c r="M20" s="157"/>
      <c r="N20" s="157"/>
      <c r="O20" s="154">
        <v>9</v>
      </c>
      <c r="P20" s="171">
        <v>72</v>
      </c>
      <c r="Q20" s="167" t="s">
        <v>28</v>
      </c>
      <c r="R20" s="192" t="s">
        <v>28</v>
      </c>
      <c r="S20" s="154"/>
      <c r="T20" s="154" t="s">
        <v>163</v>
      </c>
      <c r="U20" s="154" t="s">
        <v>29</v>
      </c>
      <c r="V20" s="154"/>
      <c r="W20" s="163"/>
      <c r="X20" s="17"/>
      <c r="Y20" s="17"/>
      <c r="Z20" s="17"/>
    </row>
    <row r="21" spans="1:26" ht="28.5" customHeight="1">
      <c r="A21" s="188" t="s">
        <v>173</v>
      </c>
      <c r="B21" s="196" t="s">
        <v>52</v>
      </c>
      <c r="C21" s="197" t="s">
        <v>65</v>
      </c>
      <c r="D21" s="152" t="s">
        <v>178</v>
      </c>
      <c r="E21" s="153" t="s">
        <v>108</v>
      </c>
      <c r="F21" s="162" t="s">
        <v>158</v>
      </c>
      <c r="G21" s="169"/>
      <c r="H21" s="170">
        <v>9</v>
      </c>
      <c r="I21" s="162"/>
      <c r="J21" s="162"/>
      <c r="K21" s="168"/>
      <c r="L21" s="168"/>
      <c r="M21" s="168"/>
      <c r="N21" s="168"/>
      <c r="O21" s="162">
        <v>9</v>
      </c>
      <c r="P21" s="158">
        <v>72</v>
      </c>
      <c r="Q21" s="159" t="s">
        <v>28</v>
      </c>
      <c r="R21" s="160" t="s">
        <v>28</v>
      </c>
      <c r="S21" s="162"/>
      <c r="T21" s="154" t="s">
        <v>163</v>
      </c>
      <c r="U21" s="162"/>
      <c r="V21" s="162" t="s">
        <v>29</v>
      </c>
      <c r="W21" s="163"/>
      <c r="X21" s="17"/>
      <c r="Y21" s="17"/>
      <c r="Z21" s="17"/>
    </row>
    <row r="22" spans="1:26" ht="28.5" customHeight="1">
      <c r="A22" s="188" t="s">
        <v>173</v>
      </c>
      <c r="B22" s="189" t="s">
        <v>52</v>
      </c>
      <c r="C22" s="198" t="s">
        <v>161</v>
      </c>
      <c r="D22" s="152" t="s">
        <v>179</v>
      </c>
      <c r="E22" s="153" t="s">
        <v>108</v>
      </c>
      <c r="F22" s="154" t="s">
        <v>35</v>
      </c>
      <c r="G22" s="155"/>
      <c r="H22" s="156">
        <v>6</v>
      </c>
      <c r="I22" s="154"/>
      <c r="J22" s="154"/>
      <c r="K22" s="157"/>
      <c r="L22" s="157"/>
      <c r="M22" s="157"/>
      <c r="N22" s="157"/>
      <c r="O22" s="154">
        <v>6</v>
      </c>
      <c r="P22" s="154">
        <v>48</v>
      </c>
      <c r="Q22" s="167" t="s">
        <v>28</v>
      </c>
      <c r="R22" s="167" t="s">
        <v>28</v>
      </c>
      <c r="S22" s="154"/>
      <c r="T22" s="154" t="s">
        <v>163</v>
      </c>
      <c r="U22" s="154" t="s">
        <v>29</v>
      </c>
      <c r="V22" s="154"/>
      <c r="W22" s="195"/>
      <c r="X22" s="17"/>
      <c r="Y22" s="17"/>
      <c r="Z22" s="17"/>
    </row>
    <row r="23" spans="1:26" ht="28.5" customHeight="1">
      <c r="A23" s="188" t="s">
        <v>173</v>
      </c>
      <c r="B23" s="189" t="s">
        <v>52</v>
      </c>
      <c r="C23" s="197" t="s">
        <v>161</v>
      </c>
      <c r="D23" s="152" t="s">
        <v>180</v>
      </c>
      <c r="E23" s="153" t="s">
        <v>108</v>
      </c>
      <c r="F23" s="154" t="s">
        <v>176</v>
      </c>
      <c r="G23" s="155">
        <v>9</v>
      </c>
      <c r="H23" s="156"/>
      <c r="I23" s="154"/>
      <c r="J23" s="154"/>
      <c r="K23" s="157"/>
      <c r="L23" s="157"/>
      <c r="M23" s="157"/>
      <c r="N23" s="157"/>
      <c r="O23" s="154">
        <v>9</v>
      </c>
      <c r="P23" s="171">
        <v>72</v>
      </c>
      <c r="Q23" s="159" t="s">
        <v>32</v>
      </c>
      <c r="R23" s="160" t="s">
        <v>155</v>
      </c>
      <c r="S23" s="154"/>
      <c r="T23" s="154" t="s">
        <v>163</v>
      </c>
      <c r="U23" s="154"/>
      <c r="V23" s="154" t="s">
        <v>29</v>
      </c>
      <c r="W23" s="163"/>
      <c r="X23" s="17"/>
      <c r="Y23" s="17"/>
      <c r="Z23" s="17"/>
    </row>
    <row r="24" spans="1:26" ht="28.5" customHeight="1">
      <c r="A24" s="188"/>
      <c r="B24" s="189" t="s">
        <v>52</v>
      </c>
      <c r="C24" s="190"/>
      <c r="D24" s="199" t="s">
        <v>181</v>
      </c>
      <c r="E24" s="154"/>
      <c r="F24" s="154"/>
      <c r="G24" s="155">
        <v>9</v>
      </c>
      <c r="H24" s="156"/>
      <c r="I24" s="154"/>
      <c r="J24" s="154"/>
      <c r="K24" s="157"/>
      <c r="L24" s="157"/>
      <c r="M24" s="157"/>
      <c r="N24" s="157"/>
      <c r="O24" s="154">
        <v>9</v>
      </c>
      <c r="P24" s="171"/>
      <c r="Q24" s="159" t="s">
        <v>32</v>
      </c>
      <c r="R24" s="160" t="s">
        <v>155</v>
      </c>
      <c r="S24" s="154"/>
      <c r="T24" s="154"/>
      <c r="U24" s="154" t="s">
        <v>29</v>
      </c>
      <c r="V24" s="154" t="s">
        <v>29</v>
      </c>
      <c r="W24" s="138"/>
      <c r="X24" s="17"/>
      <c r="Y24" s="17"/>
      <c r="Z24" s="17"/>
    </row>
    <row r="25" spans="1:26" ht="28.5" customHeight="1">
      <c r="A25" s="188" t="s">
        <v>173</v>
      </c>
      <c r="B25" s="189" t="s">
        <v>52</v>
      </c>
      <c r="C25" s="190" t="s">
        <v>161</v>
      </c>
      <c r="D25" s="152" t="s">
        <v>182</v>
      </c>
      <c r="E25" s="153" t="s">
        <v>108</v>
      </c>
      <c r="F25" s="154" t="s">
        <v>103</v>
      </c>
      <c r="G25" s="155"/>
      <c r="H25" s="156"/>
      <c r="I25" s="154"/>
      <c r="J25" s="154"/>
      <c r="K25" s="157"/>
      <c r="L25" s="157"/>
      <c r="M25" s="157"/>
      <c r="N25" s="157"/>
      <c r="O25" s="154">
        <v>9</v>
      </c>
      <c r="P25" s="171">
        <v>72</v>
      </c>
      <c r="Q25" s="159" t="s">
        <v>32</v>
      </c>
      <c r="R25" s="160" t="s">
        <v>155</v>
      </c>
      <c r="S25" s="154"/>
      <c r="T25" s="154" t="s">
        <v>163</v>
      </c>
      <c r="U25" s="162"/>
      <c r="V25" s="200" t="s">
        <v>183</v>
      </c>
      <c r="W25" s="163"/>
      <c r="X25" s="17"/>
      <c r="Y25" s="17"/>
      <c r="Z25" s="17"/>
    </row>
    <row r="26" spans="1:26" ht="28.5" customHeight="1">
      <c r="A26" s="188" t="s">
        <v>173</v>
      </c>
      <c r="B26" s="189" t="s">
        <v>52</v>
      </c>
      <c r="C26" s="201" t="s">
        <v>65</v>
      </c>
      <c r="D26" s="152" t="s">
        <v>184</v>
      </c>
      <c r="E26" s="153" t="s">
        <v>108</v>
      </c>
      <c r="F26" s="162" t="s">
        <v>154</v>
      </c>
      <c r="G26" s="155"/>
      <c r="H26" s="156"/>
      <c r="I26" s="154"/>
      <c r="J26" s="154"/>
      <c r="K26" s="157"/>
      <c r="L26" s="157"/>
      <c r="M26" s="157"/>
      <c r="N26" s="157"/>
      <c r="O26" s="154">
        <v>9</v>
      </c>
      <c r="P26" s="158">
        <v>72</v>
      </c>
      <c r="Q26" s="159" t="s">
        <v>32</v>
      </c>
      <c r="R26" s="160" t="s">
        <v>155</v>
      </c>
      <c r="S26" s="154"/>
      <c r="T26" s="154" t="s">
        <v>163</v>
      </c>
      <c r="U26" s="200" t="s">
        <v>183</v>
      </c>
      <c r="V26" s="200" t="s">
        <v>183</v>
      </c>
      <c r="W26" s="163"/>
      <c r="X26" s="17"/>
      <c r="Y26" s="17"/>
      <c r="Z26" s="17"/>
    </row>
    <row r="27" spans="1:26" ht="28.5" customHeight="1">
      <c r="A27" s="188" t="s">
        <v>173</v>
      </c>
      <c r="B27" s="196" t="s">
        <v>52</v>
      </c>
      <c r="C27" s="197" t="s">
        <v>161</v>
      </c>
      <c r="D27" s="152" t="s">
        <v>185</v>
      </c>
      <c r="E27" s="153" t="s">
        <v>108</v>
      </c>
      <c r="F27" s="162" t="s">
        <v>160</v>
      </c>
      <c r="G27" s="169"/>
      <c r="H27" s="170"/>
      <c r="I27" s="162"/>
      <c r="J27" s="162"/>
      <c r="K27" s="168"/>
      <c r="L27" s="168"/>
      <c r="M27" s="168"/>
      <c r="N27" s="168"/>
      <c r="O27" s="162">
        <v>9</v>
      </c>
      <c r="P27" s="158">
        <v>72</v>
      </c>
      <c r="Q27" s="159" t="s">
        <v>32</v>
      </c>
      <c r="R27" s="160" t="s">
        <v>155</v>
      </c>
      <c r="S27" s="162"/>
      <c r="T27" s="154" t="s">
        <v>163</v>
      </c>
      <c r="U27" s="200" t="s">
        <v>183</v>
      </c>
      <c r="V27" s="162"/>
      <c r="W27" s="163"/>
      <c r="X27" s="17"/>
      <c r="Y27" s="17"/>
      <c r="Z27" s="17"/>
    </row>
    <row r="28" spans="1:26" ht="28.5" customHeight="1">
      <c r="A28" s="188" t="s">
        <v>173</v>
      </c>
      <c r="B28" s="196" t="s">
        <v>52</v>
      </c>
      <c r="C28" s="197" t="s">
        <v>161</v>
      </c>
      <c r="D28" s="153" t="s">
        <v>186</v>
      </c>
      <c r="E28" s="202"/>
      <c r="F28" s="162" t="s">
        <v>160</v>
      </c>
      <c r="G28" s="169"/>
      <c r="H28" s="170"/>
      <c r="I28" s="162"/>
      <c r="J28" s="162"/>
      <c r="K28" s="168"/>
      <c r="L28" s="168"/>
      <c r="M28" s="168"/>
      <c r="N28" s="168"/>
      <c r="O28" s="162">
        <v>9</v>
      </c>
      <c r="P28" s="158">
        <v>72</v>
      </c>
      <c r="Q28" s="159" t="s">
        <v>32</v>
      </c>
      <c r="R28" s="160" t="s">
        <v>155</v>
      </c>
      <c r="S28" s="162"/>
      <c r="T28" s="154" t="s">
        <v>163</v>
      </c>
      <c r="U28" s="162"/>
      <c r="V28" s="200" t="s">
        <v>183</v>
      </c>
      <c r="W28" s="163"/>
      <c r="X28" s="17"/>
      <c r="Y28" s="17"/>
      <c r="Z28" s="17"/>
    </row>
    <row r="29" spans="1:26" ht="28.5" customHeight="1">
      <c r="A29" s="188" t="s">
        <v>173</v>
      </c>
      <c r="B29" s="203" t="s">
        <v>52</v>
      </c>
      <c r="C29" s="204" t="s">
        <v>161</v>
      </c>
      <c r="D29" s="205" t="s">
        <v>187</v>
      </c>
      <c r="E29" s="153" t="s">
        <v>108</v>
      </c>
      <c r="F29" s="206" t="s">
        <v>188</v>
      </c>
      <c r="G29" s="207"/>
      <c r="H29" s="208"/>
      <c r="I29" s="209"/>
      <c r="J29" s="209"/>
      <c r="K29" s="210"/>
      <c r="L29" s="210"/>
      <c r="M29" s="210"/>
      <c r="N29" s="210"/>
      <c r="O29" s="209">
        <v>9</v>
      </c>
      <c r="P29" s="211">
        <v>72</v>
      </c>
      <c r="Q29" s="212" t="s">
        <v>32</v>
      </c>
      <c r="R29" s="213" t="s">
        <v>155</v>
      </c>
      <c r="S29" s="209"/>
      <c r="T29" s="154" t="s">
        <v>163</v>
      </c>
      <c r="U29" s="214" t="s">
        <v>183</v>
      </c>
      <c r="V29" s="209"/>
      <c r="W29" s="163"/>
      <c r="X29" s="17"/>
      <c r="Y29" s="17"/>
      <c r="Z29" s="17"/>
    </row>
    <row r="30" spans="1:26" ht="28.5" customHeight="1">
      <c r="A30" s="215" t="s">
        <v>173</v>
      </c>
      <c r="B30" s="216" t="s">
        <v>52</v>
      </c>
      <c r="C30" s="217"/>
      <c r="D30" s="181" t="s">
        <v>189</v>
      </c>
      <c r="E30" s="218"/>
      <c r="F30" s="182"/>
      <c r="G30" s="183"/>
      <c r="H30" s="184"/>
      <c r="I30" s="182"/>
      <c r="J30" s="182">
        <v>15</v>
      </c>
      <c r="K30" s="179"/>
      <c r="L30" s="179"/>
      <c r="M30" s="179"/>
      <c r="N30" s="179"/>
      <c r="O30" s="182">
        <v>15</v>
      </c>
      <c r="P30" s="185"/>
      <c r="Q30" s="186" t="s">
        <v>41</v>
      </c>
      <c r="R30" s="187" t="s">
        <v>13</v>
      </c>
      <c r="S30" s="182"/>
      <c r="T30" s="182"/>
      <c r="U30" s="182" t="s">
        <v>29</v>
      </c>
      <c r="V30" s="182" t="s">
        <v>29</v>
      </c>
      <c r="W30" s="163"/>
      <c r="X30" s="17"/>
      <c r="Y30" s="17"/>
      <c r="Z30" s="17"/>
    </row>
    <row r="31" spans="1:26" ht="28.5" customHeight="1">
      <c r="A31" s="219"/>
      <c r="B31" s="154"/>
      <c r="C31" s="151"/>
      <c r="D31" s="199" t="s">
        <v>190</v>
      </c>
      <c r="E31" s="154"/>
      <c r="F31" s="154"/>
      <c r="G31" s="155"/>
      <c r="H31" s="156"/>
      <c r="I31" s="154">
        <v>9</v>
      </c>
      <c r="J31" s="154"/>
      <c r="K31" s="157"/>
      <c r="L31" s="157"/>
      <c r="M31" s="157"/>
      <c r="N31" s="157"/>
      <c r="O31" s="154">
        <v>9</v>
      </c>
      <c r="P31" s="171"/>
      <c r="Q31" s="167" t="s">
        <v>41</v>
      </c>
      <c r="R31" s="167" t="s">
        <v>12</v>
      </c>
      <c r="S31" s="154"/>
      <c r="T31" s="154"/>
      <c r="U31" s="154" t="s">
        <v>29</v>
      </c>
      <c r="V31" s="154" t="s">
        <v>29</v>
      </c>
      <c r="W31" s="163"/>
      <c r="X31" s="17"/>
      <c r="Y31" s="17"/>
      <c r="Z31" s="17"/>
    </row>
    <row r="32" spans="1:26" ht="47.25" customHeight="1">
      <c r="A32" s="188" t="s">
        <v>173</v>
      </c>
      <c r="B32" s="189" t="s">
        <v>52</v>
      </c>
      <c r="C32" s="151" t="s">
        <v>161</v>
      </c>
      <c r="D32" s="152" t="s">
        <v>191</v>
      </c>
      <c r="E32" s="153" t="s">
        <v>108</v>
      </c>
      <c r="F32" s="152" t="s">
        <v>192</v>
      </c>
      <c r="G32" s="155"/>
      <c r="H32" s="156"/>
      <c r="I32" s="154"/>
      <c r="J32" s="154"/>
      <c r="K32" s="157"/>
      <c r="L32" s="157"/>
      <c r="M32" s="157"/>
      <c r="N32" s="157"/>
      <c r="O32" s="154">
        <v>9</v>
      </c>
      <c r="P32" s="171">
        <v>72</v>
      </c>
      <c r="Q32" s="159" t="s">
        <v>32</v>
      </c>
      <c r="R32" s="160" t="s">
        <v>155</v>
      </c>
      <c r="S32" s="154"/>
      <c r="T32" s="154" t="s">
        <v>163</v>
      </c>
      <c r="U32" s="200" t="s">
        <v>193</v>
      </c>
      <c r="V32" s="154" t="s">
        <v>193</v>
      </c>
      <c r="W32" s="163"/>
      <c r="X32" s="17"/>
      <c r="Y32" s="17"/>
      <c r="Z32" s="17"/>
    </row>
    <row r="33" spans="1:26" ht="28.5" customHeight="1">
      <c r="A33" s="188" t="s">
        <v>173</v>
      </c>
      <c r="B33" s="189" t="s">
        <v>52</v>
      </c>
      <c r="C33" s="177" t="s">
        <v>65</v>
      </c>
      <c r="D33" s="152" t="s">
        <v>194</v>
      </c>
      <c r="E33" s="153" t="s">
        <v>108</v>
      </c>
      <c r="F33" s="154" t="s">
        <v>195</v>
      </c>
      <c r="G33" s="155"/>
      <c r="H33" s="156"/>
      <c r="I33" s="154"/>
      <c r="J33" s="154"/>
      <c r="K33" s="157"/>
      <c r="L33" s="157"/>
      <c r="M33" s="157"/>
      <c r="N33" s="157"/>
      <c r="O33" s="162">
        <v>9</v>
      </c>
      <c r="P33" s="158">
        <v>72</v>
      </c>
      <c r="Q33" s="167" t="s">
        <v>28</v>
      </c>
      <c r="R33" s="167" t="s">
        <v>28</v>
      </c>
      <c r="S33" s="154"/>
      <c r="T33" s="154" t="s">
        <v>163</v>
      </c>
      <c r="U33" s="154" t="s">
        <v>193</v>
      </c>
      <c r="V33" s="154" t="s">
        <v>193</v>
      </c>
      <c r="W33" s="163"/>
      <c r="X33" s="17"/>
      <c r="Y33" s="17"/>
      <c r="Z33" s="17"/>
    </row>
    <row r="34" spans="1:26" ht="28.5" customHeight="1">
      <c r="A34" s="188" t="s">
        <v>173</v>
      </c>
      <c r="B34" s="220" t="s">
        <v>52</v>
      </c>
      <c r="C34" s="221" t="s">
        <v>65</v>
      </c>
      <c r="D34" s="165" t="s">
        <v>196</v>
      </c>
      <c r="E34" s="153" t="s">
        <v>108</v>
      </c>
      <c r="F34" s="222" t="s">
        <v>31</v>
      </c>
      <c r="G34" s="223"/>
      <c r="H34" s="224"/>
      <c r="I34" s="222"/>
      <c r="J34" s="222"/>
      <c r="K34" s="225"/>
      <c r="L34" s="225"/>
      <c r="M34" s="225"/>
      <c r="N34" s="225"/>
      <c r="O34" s="222">
        <v>9</v>
      </c>
      <c r="P34" s="226">
        <v>72</v>
      </c>
      <c r="Q34" s="227" t="s">
        <v>28</v>
      </c>
      <c r="R34" s="227" t="s">
        <v>28</v>
      </c>
      <c r="S34" s="228" t="s">
        <v>197</v>
      </c>
      <c r="T34" s="154" t="s">
        <v>163</v>
      </c>
      <c r="U34" s="154" t="s">
        <v>193</v>
      </c>
      <c r="V34" s="154" t="s">
        <v>193</v>
      </c>
      <c r="W34" s="163"/>
      <c r="X34" s="17"/>
      <c r="Y34" s="17"/>
      <c r="Z34" s="17"/>
    </row>
    <row r="35" spans="1:26" ht="39">
      <c r="A35" s="188" t="s">
        <v>173</v>
      </c>
      <c r="B35" s="189" t="s">
        <v>52</v>
      </c>
      <c r="C35" s="177" t="s">
        <v>65</v>
      </c>
      <c r="D35" s="153" t="s">
        <v>198</v>
      </c>
      <c r="E35" s="153" t="s">
        <v>108</v>
      </c>
      <c r="F35" s="162" t="s">
        <v>199</v>
      </c>
      <c r="G35" s="155"/>
      <c r="H35" s="156"/>
      <c r="I35" s="154"/>
      <c r="J35" s="154"/>
      <c r="K35" s="157"/>
      <c r="L35" s="157"/>
      <c r="M35" s="157"/>
      <c r="N35" s="157"/>
      <c r="O35" s="154">
        <v>9</v>
      </c>
      <c r="P35" s="158">
        <v>72</v>
      </c>
      <c r="Q35" s="167" t="s">
        <v>28</v>
      </c>
      <c r="R35" s="167" t="s">
        <v>28</v>
      </c>
      <c r="S35" s="152" t="s">
        <v>200</v>
      </c>
      <c r="T35" s="154"/>
      <c r="U35" s="154" t="s">
        <v>193</v>
      </c>
      <c r="V35" s="154" t="s">
        <v>193</v>
      </c>
      <c r="W35" s="163"/>
      <c r="X35" s="17"/>
      <c r="Y35" s="17"/>
      <c r="Z35" s="17"/>
    </row>
    <row r="36" spans="1:26" ht="28.5" customHeight="1">
      <c r="A36" s="188" t="s">
        <v>173</v>
      </c>
      <c r="B36" s="193" t="s">
        <v>52</v>
      </c>
      <c r="C36" s="229" t="s">
        <v>161</v>
      </c>
      <c r="D36" s="153" t="s">
        <v>201</v>
      </c>
      <c r="E36" s="153" t="s">
        <v>108</v>
      </c>
      <c r="F36" s="176" t="s">
        <v>158</v>
      </c>
      <c r="G36" s="155"/>
      <c r="H36" s="156"/>
      <c r="I36" s="230"/>
      <c r="J36" s="230"/>
      <c r="K36" s="157"/>
      <c r="L36" s="157"/>
      <c r="M36" s="157"/>
      <c r="N36" s="157"/>
      <c r="O36" s="231">
        <v>9</v>
      </c>
      <c r="P36" s="232">
        <v>72</v>
      </c>
      <c r="Q36" s="233" t="s">
        <v>28</v>
      </c>
      <c r="R36" s="233" t="s">
        <v>28</v>
      </c>
      <c r="S36" s="231"/>
      <c r="T36" s="154" t="s">
        <v>163</v>
      </c>
      <c r="U36" s="231" t="s">
        <v>193</v>
      </c>
      <c r="V36" s="231" t="s">
        <v>193</v>
      </c>
      <c r="W36" s="163"/>
      <c r="X36" s="17"/>
      <c r="Y36" s="17"/>
      <c r="Z36" s="17"/>
    </row>
    <row r="37" spans="1:26" ht="28.5" customHeight="1">
      <c r="A37" s="188" t="s">
        <v>173</v>
      </c>
      <c r="B37" s="189" t="s">
        <v>52</v>
      </c>
      <c r="C37" s="221" t="s">
        <v>161</v>
      </c>
      <c r="D37" s="153" t="s">
        <v>202</v>
      </c>
      <c r="E37" s="153" t="s">
        <v>108</v>
      </c>
      <c r="F37" s="162" t="s">
        <v>27</v>
      </c>
      <c r="G37" s="234"/>
      <c r="H37" s="235"/>
      <c r="I37" s="161"/>
      <c r="J37" s="161"/>
      <c r="K37" s="236"/>
      <c r="L37" s="236"/>
      <c r="M37" s="236"/>
      <c r="N37" s="236"/>
      <c r="O37" s="154">
        <v>9</v>
      </c>
      <c r="P37" s="158">
        <v>72</v>
      </c>
      <c r="Q37" s="167" t="s">
        <v>28</v>
      </c>
      <c r="R37" s="167" t="s">
        <v>28</v>
      </c>
      <c r="S37" s="152" t="s">
        <v>203</v>
      </c>
      <c r="T37" s="154"/>
      <c r="U37" s="154" t="s">
        <v>193</v>
      </c>
      <c r="V37" s="154" t="s">
        <v>193</v>
      </c>
      <c r="W37" s="163"/>
      <c r="X37" s="17"/>
      <c r="Y37" s="17"/>
      <c r="Z37" s="17"/>
    </row>
    <row r="38" spans="1:26" ht="39">
      <c r="A38" s="237" t="s">
        <v>173</v>
      </c>
      <c r="B38" s="238" t="s">
        <v>52</v>
      </c>
      <c r="C38" s="239" t="s">
        <v>65</v>
      </c>
      <c r="D38" s="240" t="s">
        <v>204</v>
      </c>
      <c r="E38" s="153" t="s">
        <v>108</v>
      </c>
      <c r="F38" s="241" t="s">
        <v>205</v>
      </c>
      <c r="G38" s="242"/>
      <c r="H38" s="243"/>
      <c r="I38" s="244"/>
      <c r="J38" s="244"/>
      <c r="K38" s="245"/>
      <c r="L38" s="245"/>
      <c r="M38" s="245"/>
      <c r="N38" s="245"/>
      <c r="O38" s="241">
        <v>6</v>
      </c>
      <c r="P38" s="246">
        <v>48</v>
      </c>
      <c r="Q38" s="247" t="s">
        <v>206</v>
      </c>
      <c r="R38" s="247" t="s">
        <v>206</v>
      </c>
      <c r="S38" s="240" t="s">
        <v>207</v>
      </c>
      <c r="T38" s="17"/>
      <c r="U38" s="17"/>
      <c r="V38" s="17"/>
      <c r="W38" s="163"/>
      <c r="X38" s="17"/>
      <c r="Y38" s="17"/>
      <c r="Z38" s="17"/>
    </row>
    <row r="39" spans="1:26" ht="12.75" customHeight="1">
      <c r="A39" s="17"/>
      <c r="B39" s="17"/>
      <c r="C39" s="17"/>
      <c r="D39" s="17"/>
      <c r="E39" s="17"/>
      <c r="F39" s="17"/>
      <c r="G39" s="17">
        <f t="shared" ref="G39:H39" si="0">SUBTOTAL(9,G6:G31)</f>
        <v>87</v>
      </c>
      <c r="H39" s="17">
        <f t="shared" si="0"/>
        <v>63</v>
      </c>
      <c r="I39" s="17">
        <f t="shared" ref="I39:N39" si="1">SUM(I5:I36)</f>
        <v>9</v>
      </c>
      <c r="J39" s="17">
        <f t="shared" si="1"/>
        <v>15</v>
      </c>
      <c r="K39" s="17">
        <f t="shared" si="1"/>
        <v>3</v>
      </c>
      <c r="L39" s="17">
        <f t="shared" si="1"/>
        <v>0</v>
      </c>
      <c r="M39" s="17">
        <f t="shared" si="1"/>
        <v>0</v>
      </c>
      <c r="N39" s="17">
        <f t="shared" si="1"/>
        <v>0</v>
      </c>
      <c r="O39" s="17"/>
      <c r="P39" s="17"/>
      <c r="Q39" s="17"/>
      <c r="R39" s="17"/>
      <c r="S39" s="17"/>
      <c r="T39" s="17"/>
      <c r="U39" s="17" t="s">
        <v>208</v>
      </c>
      <c r="V39" s="17"/>
      <c r="W39" s="138"/>
      <c r="X39" s="17"/>
      <c r="Y39" s="17"/>
      <c r="Z39" s="17"/>
    </row>
    <row r="40" spans="1:26" ht="12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480"/>
      <c r="L40" s="475"/>
      <c r="M40" s="475"/>
      <c r="N40" s="475"/>
      <c r="O40" s="17"/>
      <c r="P40" s="17"/>
      <c r="Q40" s="17"/>
      <c r="R40" s="17"/>
      <c r="S40" s="17"/>
      <c r="T40" s="17"/>
      <c r="U40" s="17"/>
      <c r="V40" s="17"/>
      <c r="W40" s="138"/>
      <c r="X40" s="17"/>
      <c r="Y40" s="17"/>
      <c r="Z40" s="17"/>
    </row>
    <row r="41" spans="1:26" ht="12.75" customHeight="1">
      <c r="A41" s="17"/>
      <c r="B41" s="17"/>
      <c r="C41" s="17"/>
      <c r="D41" s="17"/>
      <c r="E41" s="17"/>
      <c r="F41" s="162" t="s">
        <v>209</v>
      </c>
      <c r="G41" s="162">
        <f t="shared" ref="G41:I41" si="2">SUMIF($U$5:$U$37,"x",G5:G37)</f>
        <v>54</v>
      </c>
      <c r="H41" s="162">
        <f t="shared" si="2"/>
        <v>39</v>
      </c>
      <c r="I41" s="162">
        <f t="shared" si="2"/>
        <v>9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38"/>
      <c r="X41" s="17"/>
      <c r="Y41" s="17"/>
      <c r="Z41" s="17"/>
    </row>
    <row r="42" spans="1:26" ht="12.75" customHeight="1">
      <c r="A42" s="17"/>
      <c r="B42" s="17"/>
      <c r="C42" s="17"/>
      <c r="D42" s="17"/>
      <c r="E42" s="17"/>
      <c r="F42" s="162" t="s">
        <v>210</v>
      </c>
      <c r="G42" s="162">
        <f t="shared" ref="G42:I42" si="3">SUMIF($V$5:$V$37,"x",G5:G37)</f>
        <v>60</v>
      </c>
      <c r="H42" s="162">
        <f t="shared" si="3"/>
        <v>33</v>
      </c>
      <c r="I42" s="162">
        <f t="shared" si="3"/>
        <v>9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38"/>
      <c r="X42" s="17"/>
      <c r="Y42" s="17"/>
      <c r="Z42" s="17"/>
    </row>
    <row r="43" spans="1:26" ht="12.75" customHeight="1">
      <c r="A43" s="17"/>
      <c r="B43" s="17"/>
      <c r="C43" s="17"/>
      <c r="D43" s="13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38"/>
      <c r="X43" s="17"/>
      <c r="Y43" s="17"/>
      <c r="Z43" s="17"/>
    </row>
    <row r="44" spans="1:26" ht="12.75" customHeight="1">
      <c r="A44" s="17"/>
      <c r="B44" s="17"/>
      <c r="C44" s="17"/>
      <c r="D44" s="17"/>
      <c r="E44" s="17" t="s">
        <v>211</v>
      </c>
      <c r="F44" s="162" t="s">
        <v>212</v>
      </c>
      <c r="G44" s="162">
        <v>51</v>
      </c>
      <c r="H44" s="162">
        <v>30</v>
      </c>
      <c r="I44" s="162">
        <v>9</v>
      </c>
      <c r="J44" s="162">
        <v>15</v>
      </c>
      <c r="K44" s="162">
        <v>3</v>
      </c>
      <c r="L44" s="162">
        <v>0</v>
      </c>
      <c r="M44" s="162" t="s">
        <v>213</v>
      </c>
      <c r="N44" s="162">
        <v>0</v>
      </c>
      <c r="O44" s="17"/>
      <c r="P44" s="17"/>
      <c r="Q44" s="17"/>
      <c r="R44" s="17"/>
      <c r="S44" s="17"/>
      <c r="T44" s="17"/>
      <c r="U44" s="17"/>
      <c r="V44" s="17"/>
      <c r="W44" s="138"/>
      <c r="X44" s="17"/>
      <c r="Y44" s="17"/>
      <c r="Z44" s="17"/>
    </row>
    <row r="45" spans="1:26" ht="12.75" customHeight="1">
      <c r="A45" s="17"/>
      <c r="B45" s="17"/>
      <c r="C45" s="17"/>
      <c r="D45" s="138"/>
      <c r="E45" s="17"/>
      <c r="F45" s="162" t="s">
        <v>214</v>
      </c>
      <c r="G45" s="162">
        <v>63</v>
      </c>
      <c r="H45" s="162">
        <v>42</v>
      </c>
      <c r="I45" s="162">
        <v>15</v>
      </c>
      <c r="J45" s="162">
        <v>18</v>
      </c>
      <c r="K45" s="162">
        <v>6</v>
      </c>
      <c r="L45" s="162">
        <v>3</v>
      </c>
      <c r="M45" s="162" t="s">
        <v>213</v>
      </c>
      <c r="N45" s="162">
        <v>3</v>
      </c>
      <c r="O45" s="17"/>
      <c r="P45" s="17"/>
      <c r="Q45" s="17"/>
      <c r="R45" s="17"/>
      <c r="S45" s="17"/>
      <c r="T45" s="17"/>
      <c r="U45" s="17"/>
      <c r="V45" s="17"/>
      <c r="W45" s="138"/>
      <c r="X45" s="17"/>
      <c r="Y45" s="17"/>
      <c r="Z45" s="17"/>
    </row>
    <row r="46" spans="1:26" ht="12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38"/>
      <c r="X46" s="17"/>
      <c r="Y46" s="17"/>
      <c r="Z46" s="17"/>
    </row>
    <row r="47" spans="1:26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38"/>
      <c r="X47" s="17"/>
      <c r="Y47" s="17"/>
      <c r="Z47" s="17"/>
    </row>
    <row r="48" spans="1:26" ht="12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38"/>
      <c r="X48" s="17"/>
      <c r="Y48" s="17"/>
      <c r="Z48" s="17"/>
    </row>
    <row r="49" spans="1:26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38"/>
      <c r="X49" s="17"/>
      <c r="Y49" s="17"/>
      <c r="Z49" s="17"/>
    </row>
    <row r="50" spans="1:26" ht="12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38"/>
      <c r="X50" s="17"/>
      <c r="Y50" s="17"/>
      <c r="Z50" s="17"/>
    </row>
    <row r="51" spans="1:26" ht="12.75" customHeight="1">
      <c r="A51" s="17"/>
      <c r="B51" s="17"/>
      <c r="C51" s="17"/>
      <c r="D51" s="13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38"/>
      <c r="X51" s="17"/>
      <c r="Y51" s="17"/>
      <c r="Z51" s="17"/>
    </row>
    <row r="52" spans="1:26" ht="12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38"/>
      <c r="X52" s="17"/>
      <c r="Y52" s="17"/>
      <c r="Z52" s="17"/>
    </row>
    <row r="53" spans="1:26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38"/>
      <c r="X53" s="17"/>
      <c r="Y53" s="17"/>
      <c r="Z53" s="17"/>
    </row>
    <row r="54" spans="1:26" ht="12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38"/>
      <c r="X54" s="17"/>
      <c r="Y54" s="17"/>
      <c r="Z54" s="17"/>
    </row>
    <row r="55" spans="1:26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38"/>
      <c r="X55" s="17"/>
      <c r="Y55" s="17"/>
      <c r="Z55" s="17"/>
    </row>
    <row r="56" spans="1:26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38"/>
      <c r="X56" s="17"/>
      <c r="Y56" s="17"/>
      <c r="Z56" s="17"/>
    </row>
    <row r="57" spans="1:26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38"/>
      <c r="X57" s="17"/>
      <c r="Y57" s="17"/>
      <c r="Z57" s="17"/>
    </row>
    <row r="58" spans="1:26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38"/>
      <c r="X58" s="17"/>
      <c r="Y58" s="17"/>
      <c r="Z58" s="17"/>
    </row>
    <row r="59" spans="1:26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38"/>
      <c r="X59" s="17"/>
      <c r="Y59" s="17"/>
      <c r="Z59" s="17"/>
    </row>
    <row r="60" spans="1:26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38"/>
      <c r="X60" s="17"/>
      <c r="Y60" s="17"/>
      <c r="Z60" s="17"/>
    </row>
    <row r="61" spans="1:26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38"/>
      <c r="X61" s="17"/>
      <c r="Y61" s="17"/>
      <c r="Z61" s="17"/>
    </row>
    <row r="62" spans="1:26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38"/>
      <c r="X62" s="17"/>
      <c r="Y62" s="17"/>
      <c r="Z62" s="17"/>
    </row>
    <row r="63" spans="1:26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38"/>
      <c r="X63" s="17"/>
      <c r="Y63" s="17"/>
      <c r="Z63" s="17"/>
    </row>
    <row r="64" spans="1:26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38"/>
      <c r="X64" s="17"/>
      <c r="Y64" s="17"/>
      <c r="Z64" s="17"/>
    </row>
    <row r="65" spans="1:26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38"/>
      <c r="X65" s="17"/>
      <c r="Y65" s="17"/>
      <c r="Z65" s="17"/>
    </row>
    <row r="66" spans="1:26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38"/>
      <c r="X66" s="17"/>
      <c r="Y66" s="17"/>
      <c r="Z66" s="17"/>
    </row>
    <row r="67" spans="1:26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38"/>
      <c r="X67" s="17"/>
      <c r="Y67" s="17"/>
      <c r="Z67" s="17"/>
    </row>
    <row r="68" spans="1:26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38"/>
      <c r="X68" s="17"/>
      <c r="Y68" s="17"/>
      <c r="Z68" s="17"/>
    </row>
    <row r="69" spans="1:26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38"/>
      <c r="X69" s="17"/>
      <c r="Y69" s="17"/>
      <c r="Z69" s="17"/>
    </row>
    <row r="70" spans="1:26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38"/>
      <c r="X70" s="17"/>
      <c r="Y70" s="17"/>
      <c r="Z70" s="17"/>
    </row>
    <row r="71" spans="1:26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38"/>
      <c r="X71" s="17"/>
      <c r="Y71" s="17"/>
      <c r="Z71" s="17"/>
    </row>
    <row r="72" spans="1:26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38"/>
      <c r="X72" s="17"/>
      <c r="Y72" s="17"/>
      <c r="Z72" s="17"/>
    </row>
    <row r="73" spans="1:26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38"/>
      <c r="X73" s="17"/>
      <c r="Y73" s="17"/>
      <c r="Z73" s="17"/>
    </row>
    <row r="74" spans="1:26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38"/>
      <c r="X74" s="17"/>
      <c r="Y74" s="17"/>
      <c r="Z74" s="17"/>
    </row>
    <row r="75" spans="1:26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38"/>
      <c r="X75" s="17"/>
      <c r="Y75" s="17"/>
      <c r="Z75" s="17"/>
    </row>
    <row r="76" spans="1:26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38"/>
      <c r="X76" s="17"/>
      <c r="Y76" s="17"/>
      <c r="Z76" s="17"/>
    </row>
    <row r="77" spans="1:26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38"/>
      <c r="X77" s="17"/>
      <c r="Y77" s="17"/>
      <c r="Z77" s="17"/>
    </row>
    <row r="78" spans="1:26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38"/>
      <c r="X78" s="17"/>
      <c r="Y78" s="17"/>
      <c r="Z78" s="17"/>
    </row>
    <row r="79" spans="1:26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38"/>
      <c r="X79" s="17"/>
      <c r="Y79" s="17"/>
      <c r="Z79" s="17"/>
    </row>
    <row r="80" spans="1:26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38"/>
      <c r="X80" s="17"/>
      <c r="Y80" s="17"/>
      <c r="Z80" s="17"/>
    </row>
    <row r="81" spans="1:26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38"/>
      <c r="X81" s="17"/>
      <c r="Y81" s="17"/>
      <c r="Z81" s="17"/>
    </row>
    <row r="82" spans="1:26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38"/>
      <c r="X82" s="17"/>
      <c r="Y82" s="17"/>
      <c r="Z82" s="17"/>
    </row>
    <row r="83" spans="1:26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38"/>
      <c r="X83" s="17"/>
      <c r="Y83" s="17"/>
      <c r="Z83" s="17"/>
    </row>
    <row r="84" spans="1:26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38"/>
      <c r="X84" s="17"/>
      <c r="Y84" s="17"/>
      <c r="Z84" s="17"/>
    </row>
    <row r="85" spans="1:26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38"/>
      <c r="X85" s="17"/>
      <c r="Y85" s="17"/>
      <c r="Z85" s="17"/>
    </row>
    <row r="86" spans="1:26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38"/>
      <c r="X86" s="17"/>
      <c r="Y86" s="17"/>
      <c r="Z86" s="17"/>
    </row>
    <row r="87" spans="1:26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38"/>
      <c r="X87" s="17"/>
      <c r="Y87" s="17"/>
      <c r="Z87" s="17"/>
    </row>
    <row r="88" spans="1:26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38"/>
      <c r="X88" s="17"/>
      <c r="Y88" s="17"/>
      <c r="Z88" s="17"/>
    </row>
    <row r="89" spans="1:26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38"/>
      <c r="X89" s="17"/>
      <c r="Y89" s="17"/>
      <c r="Z89" s="17"/>
    </row>
    <row r="90" spans="1:26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38"/>
      <c r="X90" s="17"/>
      <c r="Y90" s="17"/>
      <c r="Z90" s="17"/>
    </row>
    <row r="91" spans="1:26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38"/>
      <c r="X91" s="17"/>
      <c r="Y91" s="17"/>
      <c r="Z91" s="17"/>
    </row>
    <row r="92" spans="1:26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38"/>
      <c r="X92" s="17"/>
      <c r="Y92" s="17"/>
      <c r="Z92" s="17"/>
    </row>
    <row r="93" spans="1:26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38"/>
      <c r="X93" s="17"/>
      <c r="Y93" s="17"/>
      <c r="Z93" s="17"/>
    </row>
    <row r="94" spans="1:26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38"/>
      <c r="X94" s="17"/>
      <c r="Y94" s="17"/>
      <c r="Z94" s="17"/>
    </row>
    <row r="95" spans="1:26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38"/>
      <c r="X95" s="17"/>
      <c r="Y95" s="17"/>
      <c r="Z95" s="17"/>
    </row>
    <row r="96" spans="1:26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38"/>
      <c r="X96" s="17"/>
      <c r="Y96" s="17"/>
      <c r="Z96" s="17"/>
    </row>
    <row r="97" spans="1:26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38"/>
      <c r="X97" s="17"/>
      <c r="Y97" s="17"/>
      <c r="Z97" s="17"/>
    </row>
    <row r="98" spans="1:26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38"/>
      <c r="X98" s="17"/>
      <c r="Y98" s="17"/>
      <c r="Z98" s="17"/>
    </row>
    <row r="99" spans="1:26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38"/>
      <c r="X99" s="17"/>
      <c r="Y99" s="17"/>
      <c r="Z99" s="17"/>
    </row>
    <row r="100" spans="1:26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38"/>
      <c r="X100" s="17"/>
      <c r="Y100" s="17"/>
      <c r="Z100" s="17"/>
    </row>
    <row r="101" spans="1:26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38"/>
      <c r="X101" s="17"/>
      <c r="Y101" s="17"/>
      <c r="Z101" s="17"/>
    </row>
    <row r="102" spans="1:26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38"/>
      <c r="X102" s="17"/>
      <c r="Y102" s="17"/>
      <c r="Z102" s="17"/>
    </row>
    <row r="103" spans="1:26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38"/>
      <c r="X103" s="17"/>
      <c r="Y103" s="17"/>
      <c r="Z103" s="17"/>
    </row>
    <row r="104" spans="1:26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38"/>
      <c r="X104" s="17"/>
      <c r="Y104" s="17"/>
      <c r="Z104" s="17"/>
    </row>
    <row r="105" spans="1:26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38"/>
      <c r="X105" s="17"/>
      <c r="Y105" s="17"/>
      <c r="Z105" s="17"/>
    </row>
    <row r="106" spans="1:26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38"/>
      <c r="X106" s="17"/>
      <c r="Y106" s="17"/>
      <c r="Z106" s="17"/>
    </row>
    <row r="107" spans="1:26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38"/>
      <c r="X107" s="17"/>
      <c r="Y107" s="17"/>
      <c r="Z107" s="17"/>
    </row>
    <row r="108" spans="1:26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38"/>
      <c r="X108" s="17"/>
      <c r="Y108" s="17"/>
      <c r="Z108" s="17"/>
    </row>
    <row r="109" spans="1:26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38"/>
      <c r="X109" s="17"/>
      <c r="Y109" s="17"/>
      <c r="Z109" s="17"/>
    </row>
    <row r="110" spans="1:26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38"/>
      <c r="X110" s="17"/>
      <c r="Y110" s="17"/>
      <c r="Z110" s="17"/>
    </row>
    <row r="111" spans="1:26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38"/>
      <c r="X111" s="17"/>
      <c r="Y111" s="17"/>
      <c r="Z111" s="17"/>
    </row>
    <row r="112" spans="1:26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38"/>
      <c r="X112" s="17"/>
      <c r="Y112" s="17"/>
      <c r="Z112" s="17"/>
    </row>
    <row r="113" spans="1:26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38"/>
      <c r="X113" s="17"/>
      <c r="Y113" s="17"/>
      <c r="Z113" s="17"/>
    </row>
    <row r="114" spans="1:26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38"/>
      <c r="X114" s="17"/>
      <c r="Y114" s="17"/>
      <c r="Z114" s="17"/>
    </row>
    <row r="115" spans="1:26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38"/>
      <c r="X115" s="17"/>
      <c r="Y115" s="17"/>
      <c r="Z115" s="17"/>
    </row>
    <row r="116" spans="1:26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38"/>
      <c r="X116" s="17"/>
      <c r="Y116" s="17"/>
      <c r="Z116" s="17"/>
    </row>
    <row r="117" spans="1:26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38"/>
      <c r="X117" s="17"/>
      <c r="Y117" s="17"/>
      <c r="Z117" s="17"/>
    </row>
    <row r="118" spans="1:26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38"/>
      <c r="X118" s="17"/>
      <c r="Y118" s="17"/>
      <c r="Z118" s="17"/>
    </row>
    <row r="119" spans="1:26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38"/>
      <c r="X119" s="17"/>
      <c r="Y119" s="17"/>
      <c r="Z119" s="17"/>
    </row>
    <row r="120" spans="1:26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38"/>
      <c r="X120" s="17"/>
      <c r="Y120" s="17"/>
      <c r="Z120" s="17"/>
    </row>
    <row r="121" spans="1:26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38"/>
      <c r="X121" s="17"/>
      <c r="Y121" s="17"/>
      <c r="Z121" s="17"/>
    </row>
    <row r="122" spans="1:26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38"/>
      <c r="X122" s="17"/>
      <c r="Y122" s="17"/>
      <c r="Z122" s="17"/>
    </row>
    <row r="123" spans="1:26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38"/>
      <c r="X123" s="17"/>
      <c r="Y123" s="17"/>
      <c r="Z123" s="17"/>
    </row>
    <row r="124" spans="1:26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38"/>
      <c r="X124" s="17"/>
      <c r="Y124" s="17"/>
      <c r="Z124" s="17"/>
    </row>
    <row r="125" spans="1:26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38"/>
      <c r="X125" s="17"/>
      <c r="Y125" s="17"/>
      <c r="Z125" s="17"/>
    </row>
    <row r="126" spans="1:26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38"/>
      <c r="X126" s="17"/>
      <c r="Y126" s="17"/>
      <c r="Z126" s="17"/>
    </row>
    <row r="127" spans="1:26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38"/>
      <c r="X127" s="17"/>
      <c r="Y127" s="17"/>
      <c r="Z127" s="17"/>
    </row>
    <row r="128" spans="1:26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38"/>
      <c r="X128" s="17"/>
      <c r="Y128" s="17"/>
      <c r="Z128" s="17"/>
    </row>
    <row r="129" spans="1:26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38"/>
      <c r="X129" s="17"/>
      <c r="Y129" s="17"/>
      <c r="Z129" s="17"/>
    </row>
    <row r="130" spans="1:26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38"/>
      <c r="X130" s="17"/>
      <c r="Y130" s="17"/>
      <c r="Z130" s="17"/>
    </row>
    <row r="131" spans="1:26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38"/>
      <c r="X131" s="17"/>
      <c r="Y131" s="17"/>
      <c r="Z131" s="17"/>
    </row>
    <row r="132" spans="1:26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38"/>
      <c r="X132" s="17"/>
      <c r="Y132" s="17"/>
      <c r="Z132" s="17"/>
    </row>
    <row r="133" spans="1:26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38"/>
      <c r="X133" s="17"/>
      <c r="Y133" s="17"/>
      <c r="Z133" s="17"/>
    </row>
    <row r="134" spans="1:26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38"/>
      <c r="X134" s="17"/>
      <c r="Y134" s="17"/>
      <c r="Z134" s="17"/>
    </row>
    <row r="135" spans="1:26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38"/>
      <c r="X135" s="17"/>
      <c r="Y135" s="17"/>
      <c r="Z135" s="17"/>
    </row>
    <row r="136" spans="1:26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38"/>
      <c r="X136" s="17"/>
      <c r="Y136" s="17"/>
      <c r="Z136" s="17"/>
    </row>
    <row r="137" spans="1:26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38"/>
      <c r="X137" s="17"/>
      <c r="Y137" s="17"/>
      <c r="Z137" s="17"/>
    </row>
    <row r="138" spans="1:26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38"/>
      <c r="X138" s="17"/>
      <c r="Y138" s="17"/>
      <c r="Z138" s="17"/>
    </row>
    <row r="139" spans="1:26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38"/>
      <c r="X139" s="17"/>
      <c r="Y139" s="17"/>
      <c r="Z139" s="17"/>
    </row>
    <row r="140" spans="1:26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38"/>
      <c r="X140" s="17"/>
      <c r="Y140" s="17"/>
      <c r="Z140" s="17"/>
    </row>
    <row r="141" spans="1:26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38"/>
      <c r="X141" s="17"/>
      <c r="Y141" s="17"/>
      <c r="Z141" s="17"/>
    </row>
    <row r="142" spans="1:26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38"/>
      <c r="X142" s="17"/>
      <c r="Y142" s="17"/>
      <c r="Z142" s="17"/>
    </row>
    <row r="143" spans="1:26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38"/>
      <c r="X143" s="17"/>
      <c r="Y143" s="17"/>
      <c r="Z143" s="17"/>
    </row>
    <row r="144" spans="1:26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38"/>
      <c r="X144" s="17"/>
      <c r="Y144" s="17"/>
      <c r="Z144" s="17"/>
    </row>
    <row r="145" spans="1:26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38"/>
      <c r="X145" s="17"/>
      <c r="Y145" s="17"/>
      <c r="Z145" s="17"/>
    </row>
    <row r="146" spans="1:26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38"/>
      <c r="X146" s="17"/>
      <c r="Y146" s="17"/>
      <c r="Z146" s="17"/>
    </row>
    <row r="147" spans="1:26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38"/>
      <c r="X147" s="17"/>
      <c r="Y147" s="17"/>
      <c r="Z147" s="17"/>
    </row>
    <row r="148" spans="1:26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38"/>
      <c r="X148" s="17"/>
      <c r="Y148" s="17"/>
      <c r="Z148" s="17"/>
    </row>
    <row r="149" spans="1:26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38"/>
      <c r="X149" s="17"/>
      <c r="Y149" s="17"/>
      <c r="Z149" s="17"/>
    </row>
    <row r="150" spans="1:26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38"/>
      <c r="X150" s="17"/>
      <c r="Y150" s="17"/>
      <c r="Z150" s="17"/>
    </row>
    <row r="151" spans="1:26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38"/>
      <c r="X151" s="17"/>
      <c r="Y151" s="17"/>
      <c r="Z151" s="17"/>
    </row>
    <row r="152" spans="1:26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38"/>
      <c r="X152" s="17"/>
      <c r="Y152" s="17"/>
      <c r="Z152" s="17"/>
    </row>
    <row r="153" spans="1:26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38"/>
      <c r="X153" s="17"/>
      <c r="Y153" s="17"/>
      <c r="Z153" s="17"/>
    </row>
    <row r="154" spans="1:26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38"/>
      <c r="X154" s="17"/>
      <c r="Y154" s="17"/>
      <c r="Z154" s="17"/>
    </row>
    <row r="155" spans="1:26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38"/>
      <c r="X155" s="17"/>
      <c r="Y155" s="17"/>
      <c r="Z155" s="17"/>
    </row>
    <row r="156" spans="1:26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38"/>
      <c r="X156" s="17"/>
      <c r="Y156" s="17"/>
      <c r="Z156" s="17"/>
    </row>
    <row r="157" spans="1:26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38"/>
      <c r="X157" s="17"/>
      <c r="Y157" s="17"/>
      <c r="Z157" s="17"/>
    </row>
    <row r="158" spans="1:26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38"/>
      <c r="X158" s="17"/>
      <c r="Y158" s="17"/>
      <c r="Z158" s="17"/>
    </row>
    <row r="159" spans="1:26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38"/>
      <c r="X159" s="17"/>
      <c r="Y159" s="17"/>
      <c r="Z159" s="17"/>
    </row>
    <row r="160" spans="1:26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38"/>
      <c r="X160" s="17"/>
      <c r="Y160" s="17"/>
      <c r="Z160" s="17"/>
    </row>
    <row r="161" spans="1:26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38"/>
      <c r="X161" s="17"/>
      <c r="Y161" s="17"/>
      <c r="Z161" s="17"/>
    </row>
    <row r="162" spans="1:26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38"/>
      <c r="X162" s="17"/>
      <c r="Y162" s="17"/>
      <c r="Z162" s="17"/>
    </row>
    <row r="163" spans="1:26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38"/>
      <c r="X163" s="17"/>
      <c r="Y163" s="17"/>
      <c r="Z163" s="17"/>
    </row>
    <row r="164" spans="1:26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38"/>
      <c r="X164" s="17"/>
      <c r="Y164" s="17"/>
      <c r="Z164" s="17"/>
    </row>
    <row r="165" spans="1:26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38"/>
      <c r="X165" s="17"/>
      <c r="Y165" s="17"/>
      <c r="Z165" s="17"/>
    </row>
    <row r="166" spans="1:26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38"/>
      <c r="X166" s="17"/>
      <c r="Y166" s="17"/>
      <c r="Z166" s="17"/>
    </row>
    <row r="167" spans="1:26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38"/>
      <c r="X167" s="17"/>
      <c r="Y167" s="17"/>
      <c r="Z167" s="17"/>
    </row>
    <row r="168" spans="1:26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38"/>
      <c r="X168" s="17"/>
      <c r="Y168" s="17"/>
      <c r="Z168" s="17"/>
    </row>
    <row r="169" spans="1:26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38"/>
      <c r="X169" s="17"/>
      <c r="Y169" s="17"/>
      <c r="Z169" s="17"/>
    </row>
    <row r="170" spans="1:26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38"/>
      <c r="X170" s="17"/>
      <c r="Y170" s="17"/>
      <c r="Z170" s="17"/>
    </row>
    <row r="171" spans="1:26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38"/>
      <c r="X171" s="17"/>
      <c r="Y171" s="17"/>
      <c r="Z171" s="17"/>
    </row>
    <row r="172" spans="1:26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38"/>
      <c r="X172" s="17"/>
      <c r="Y172" s="17"/>
      <c r="Z172" s="17"/>
    </row>
    <row r="173" spans="1:26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38"/>
      <c r="X173" s="17"/>
      <c r="Y173" s="17"/>
      <c r="Z173" s="17"/>
    </row>
    <row r="174" spans="1:26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38"/>
      <c r="X174" s="17"/>
      <c r="Y174" s="17"/>
      <c r="Z174" s="17"/>
    </row>
    <row r="175" spans="1:26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38"/>
      <c r="X175" s="17"/>
      <c r="Y175" s="17"/>
      <c r="Z175" s="17"/>
    </row>
    <row r="176" spans="1:26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38"/>
      <c r="X176" s="17"/>
      <c r="Y176" s="17"/>
      <c r="Z176" s="17"/>
    </row>
    <row r="177" spans="1:26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38"/>
      <c r="X177" s="17"/>
      <c r="Y177" s="17"/>
      <c r="Z177" s="17"/>
    </row>
    <row r="178" spans="1:26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38"/>
      <c r="X178" s="17"/>
      <c r="Y178" s="17"/>
      <c r="Z178" s="17"/>
    </row>
    <row r="179" spans="1:26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38"/>
      <c r="X179" s="17"/>
      <c r="Y179" s="17"/>
      <c r="Z179" s="17"/>
    </row>
    <row r="180" spans="1:26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38"/>
      <c r="X180" s="17"/>
      <c r="Y180" s="17"/>
      <c r="Z180" s="17"/>
    </row>
    <row r="181" spans="1:26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38"/>
      <c r="X181" s="17"/>
      <c r="Y181" s="17"/>
      <c r="Z181" s="17"/>
    </row>
    <row r="182" spans="1:26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38"/>
      <c r="X182" s="17"/>
      <c r="Y182" s="17"/>
      <c r="Z182" s="17"/>
    </row>
    <row r="183" spans="1:26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38"/>
      <c r="X183" s="17"/>
      <c r="Y183" s="17"/>
      <c r="Z183" s="17"/>
    </row>
    <row r="184" spans="1:26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38"/>
      <c r="X184" s="17"/>
      <c r="Y184" s="17"/>
      <c r="Z184" s="17"/>
    </row>
    <row r="185" spans="1:26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38"/>
      <c r="X185" s="17"/>
      <c r="Y185" s="17"/>
      <c r="Z185" s="17"/>
    </row>
    <row r="186" spans="1:26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38"/>
      <c r="X186" s="17"/>
      <c r="Y186" s="17"/>
      <c r="Z186" s="17"/>
    </row>
    <row r="187" spans="1:26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38"/>
      <c r="X187" s="17"/>
      <c r="Y187" s="17"/>
      <c r="Z187" s="17"/>
    </row>
    <row r="188" spans="1:26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38"/>
      <c r="X188" s="17"/>
      <c r="Y188" s="17"/>
      <c r="Z188" s="17"/>
    </row>
    <row r="189" spans="1:26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38"/>
      <c r="X189" s="17"/>
      <c r="Y189" s="17"/>
      <c r="Z189" s="17"/>
    </row>
    <row r="190" spans="1:26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38"/>
      <c r="X190" s="17"/>
      <c r="Y190" s="17"/>
      <c r="Z190" s="17"/>
    </row>
    <row r="191" spans="1:26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38"/>
      <c r="X191" s="17"/>
      <c r="Y191" s="17"/>
      <c r="Z191" s="17"/>
    </row>
    <row r="192" spans="1:26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38"/>
      <c r="X192" s="17"/>
      <c r="Y192" s="17"/>
      <c r="Z192" s="17"/>
    </row>
    <row r="193" spans="1:26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38"/>
      <c r="X193" s="17"/>
      <c r="Y193" s="17"/>
      <c r="Z193" s="17"/>
    </row>
    <row r="194" spans="1:26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38"/>
      <c r="X194" s="17"/>
      <c r="Y194" s="17"/>
      <c r="Z194" s="17"/>
    </row>
    <row r="195" spans="1:26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38"/>
      <c r="X195" s="17"/>
      <c r="Y195" s="17"/>
      <c r="Z195" s="17"/>
    </row>
    <row r="196" spans="1:26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38"/>
      <c r="X196" s="17"/>
      <c r="Y196" s="17"/>
      <c r="Z196" s="17"/>
    </row>
    <row r="197" spans="1:26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38"/>
      <c r="X197" s="17"/>
      <c r="Y197" s="17"/>
      <c r="Z197" s="17"/>
    </row>
    <row r="198" spans="1:26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38"/>
      <c r="X198" s="17"/>
      <c r="Y198" s="17"/>
      <c r="Z198" s="17"/>
    </row>
    <row r="199" spans="1:26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38"/>
      <c r="X199" s="17"/>
      <c r="Y199" s="17"/>
      <c r="Z199" s="17"/>
    </row>
    <row r="200" spans="1:26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38"/>
      <c r="X200" s="17"/>
      <c r="Y200" s="17"/>
      <c r="Z200" s="17"/>
    </row>
    <row r="201" spans="1:26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38"/>
      <c r="X201" s="17"/>
      <c r="Y201" s="17"/>
      <c r="Z201" s="17"/>
    </row>
    <row r="202" spans="1:26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38"/>
      <c r="X202" s="17"/>
      <c r="Y202" s="17"/>
      <c r="Z202" s="17"/>
    </row>
    <row r="203" spans="1:26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38"/>
      <c r="X203" s="17"/>
      <c r="Y203" s="17"/>
      <c r="Z203" s="17"/>
    </row>
    <row r="204" spans="1:26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38"/>
      <c r="X204" s="17"/>
      <c r="Y204" s="17"/>
      <c r="Z204" s="17"/>
    </row>
    <row r="205" spans="1:26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38"/>
      <c r="X205" s="17"/>
      <c r="Y205" s="17"/>
      <c r="Z205" s="17"/>
    </row>
    <row r="206" spans="1:26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38"/>
      <c r="X206" s="17"/>
      <c r="Y206" s="17"/>
      <c r="Z206" s="17"/>
    </row>
    <row r="207" spans="1:26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38"/>
      <c r="X207" s="17"/>
      <c r="Y207" s="17"/>
      <c r="Z207" s="17"/>
    </row>
    <row r="208" spans="1:26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38"/>
      <c r="X208" s="17"/>
      <c r="Y208" s="17"/>
      <c r="Z208" s="17"/>
    </row>
    <row r="209" spans="1:26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38"/>
      <c r="X209" s="17"/>
      <c r="Y209" s="17"/>
      <c r="Z209" s="17"/>
    </row>
    <row r="210" spans="1:26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38"/>
      <c r="X210" s="17"/>
      <c r="Y210" s="17"/>
      <c r="Z210" s="17"/>
    </row>
    <row r="211" spans="1:26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38"/>
      <c r="X211" s="17"/>
      <c r="Y211" s="17"/>
      <c r="Z211" s="17"/>
    </row>
    <row r="212" spans="1:26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38"/>
      <c r="X212" s="17"/>
      <c r="Y212" s="17"/>
      <c r="Z212" s="17"/>
    </row>
    <row r="213" spans="1:26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38"/>
      <c r="X213" s="17"/>
      <c r="Y213" s="17"/>
      <c r="Z213" s="17"/>
    </row>
    <row r="214" spans="1:26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38"/>
      <c r="X214" s="17"/>
      <c r="Y214" s="17"/>
      <c r="Z214" s="17"/>
    </row>
    <row r="215" spans="1:26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38"/>
      <c r="X215" s="17"/>
      <c r="Y215" s="17"/>
      <c r="Z215" s="17"/>
    </row>
    <row r="216" spans="1:26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38"/>
      <c r="X216" s="17"/>
      <c r="Y216" s="17"/>
      <c r="Z216" s="17"/>
    </row>
    <row r="217" spans="1:26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38"/>
      <c r="X217" s="17"/>
      <c r="Y217" s="17"/>
      <c r="Z217" s="17"/>
    </row>
    <row r="218" spans="1:26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38"/>
      <c r="X218" s="17"/>
      <c r="Y218" s="17"/>
      <c r="Z218" s="17"/>
    </row>
    <row r="219" spans="1:26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38"/>
      <c r="X219" s="17"/>
      <c r="Y219" s="17"/>
      <c r="Z219" s="17"/>
    </row>
    <row r="220" spans="1:26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38"/>
      <c r="X220" s="17"/>
      <c r="Y220" s="17"/>
      <c r="Z220" s="17"/>
    </row>
    <row r="221" spans="1:26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38"/>
      <c r="X221" s="17"/>
      <c r="Y221" s="17"/>
      <c r="Z221" s="17"/>
    </row>
    <row r="222" spans="1:26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38"/>
      <c r="X222" s="17"/>
      <c r="Y222" s="17"/>
      <c r="Z222" s="17"/>
    </row>
    <row r="223" spans="1:26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38"/>
      <c r="X223" s="17"/>
      <c r="Y223" s="17"/>
      <c r="Z223" s="17"/>
    </row>
    <row r="224" spans="1:26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38"/>
      <c r="X224" s="17"/>
      <c r="Y224" s="17"/>
      <c r="Z224" s="17"/>
    </row>
    <row r="225" spans="1:26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38"/>
      <c r="X225" s="17"/>
      <c r="Y225" s="17"/>
      <c r="Z225" s="17"/>
    </row>
    <row r="226" spans="1:26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38"/>
      <c r="X226" s="17"/>
      <c r="Y226" s="17"/>
      <c r="Z226" s="17"/>
    </row>
    <row r="227" spans="1:26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38"/>
      <c r="X227" s="17"/>
      <c r="Y227" s="17"/>
      <c r="Z227" s="17"/>
    </row>
    <row r="228" spans="1:26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38"/>
      <c r="X228" s="17"/>
      <c r="Y228" s="17"/>
      <c r="Z228" s="17"/>
    </row>
    <row r="229" spans="1:26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38"/>
      <c r="X229" s="17"/>
      <c r="Y229" s="17"/>
      <c r="Z229" s="17"/>
    </row>
    <row r="230" spans="1:26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38"/>
      <c r="X230" s="17"/>
      <c r="Y230" s="17"/>
      <c r="Z230" s="17"/>
    </row>
    <row r="231" spans="1:26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38"/>
      <c r="X231" s="17"/>
      <c r="Y231" s="17"/>
      <c r="Z231" s="17"/>
    </row>
    <row r="232" spans="1:26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38"/>
      <c r="X232" s="17"/>
      <c r="Y232" s="17"/>
      <c r="Z232" s="17"/>
    </row>
    <row r="233" spans="1:26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38"/>
      <c r="X233" s="17"/>
      <c r="Y233" s="17"/>
      <c r="Z233" s="17"/>
    </row>
    <row r="234" spans="1:26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38"/>
      <c r="X234" s="17"/>
      <c r="Y234" s="17"/>
      <c r="Z234" s="17"/>
    </row>
    <row r="235" spans="1:26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38"/>
      <c r="X235" s="17"/>
      <c r="Y235" s="17"/>
      <c r="Z235" s="17"/>
    </row>
    <row r="236" spans="1:26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38"/>
      <c r="X236" s="17"/>
      <c r="Y236" s="17"/>
      <c r="Z236" s="17"/>
    </row>
    <row r="237" spans="1:26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38"/>
      <c r="X237" s="17"/>
      <c r="Y237" s="17"/>
      <c r="Z237" s="17"/>
    </row>
    <row r="238" spans="1:26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38"/>
      <c r="X238" s="17"/>
      <c r="Y238" s="17"/>
      <c r="Z238" s="17"/>
    </row>
    <row r="239" spans="1:26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38"/>
      <c r="X239" s="17"/>
      <c r="Y239" s="17"/>
      <c r="Z239" s="17"/>
    </row>
    <row r="240" spans="1:26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38"/>
      <c r="X240" s="17"/>
      <c r="Y240" s="17"/>
      <c r="Z240" s="17"/>
    </row>
    <row r="241" spans="1:26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38"/>
      <c r="X241" s="17"/>
      <c r="Y241" s="17"/>
      <c r="Z241" s="17"/>
    </row>
    <row r="242" spans="1:26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38"/>
      <c r="X242" s="17"/>
      <c r="Y242" s="17"/>
      <c r="Z242" s="17"/>
    </row>
    <row r="243" spans="1:26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38"/>
      <c r="X243" s="17"/>
      <c r="Y243" s="17"/>
      <c r="Z243" s="17"/>
    </row>
    <row r="244" spans="1:26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38"/>
      <c r="X244" s="17"/>
      <c r="Y244" s="17"/>
      <c r="Z244" s="17"/>
    </row>
    <row r="245" spans="1:26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38"/>
      <c r="X245" s="17"/>
      <c r="Y245" s="17"/>
      <c r="Z245" s="17"/>
    </row>
    <row r="246" spans="1:26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38"/>
      <c r="X246" s="17"/>
      <c r="Y246" s="17"/>
      <c r="Z246" s="17"/>
    </row>
    <row r="247" spans="1:26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38"/>
      <c r="X247" s="17"/>
      <c r="Y247" s="17"/>
      <c r="Z247" s="17"/>
    </row>
    <row r="248" spans="1:26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38"/>
      <c r="X248" s="17"/>
      <c r="Y248" s="17"/>
      <c r="Z248" s="17"/>
    </row>
    <row r="249" spans="1:26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38"/>
      <c r="X249" s="17"/>
      <c r="Y249" s="17"/>
      <c r="Z249" s="17"/>
    </row>
    <row r="250" spans="1:26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38"/>
      <c r="X250" s="17"/>
      <c r="Y250" s="17"/>
      <c r="Z250" s="17"/>
    </row>
    <row r="251" spans="1:26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38"/>
      <c r="X251" s="17"/>
      <c r="Y251" s="17"/>
      <c r="Z251" s="17"/>
    </row>
    <row r="252" spans="1:26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38"/>
      <c r="X252" s="17"/>
      <c r="Y252" s="17"/>
      <c r="Z252" s="17"/>
    </row>
    <row r="253" spans="1:26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38"/>
      <c r="X253" s="17"/>
      <c r="Y253" s="17"/>
      <c r="Z253" s="17"/>
    </row>
    <row r="254" spans="1:26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38"/>
      <c r="X254" s="17"/>
      <c r="Y254" s="17"/>
      <c r="Z254" s="17"/>
    </row>
    <row r="255" spans="1:26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38"/>
      <c r="X255" s="17"/>
      <c r="Y255" s="17"/>
      <c r="Z255" s="17"/>
    </row>
    <row r="256" spans="1:26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38"/>
      <c r="X256" s="17"/>
      <c r="Y256" s="17"/>
      <c r="Z256" s="17"/>
    </row>
    <row r="257" spans="1:26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38"/>
      <c r="X257" s="17"/>
      <c r="Y257" s="17"/>
      <c r="Z257" s="17"/>
    </row>
    <row r="258" spans="1:26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38"/>
      <c r="X258" s="17"/>
      <c r="Y258" s="17"/>
      <c r="Z258" s="17"/>
    </row>
    <row r="259" spans="1:26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38"/>
      <c r="X259" s="17"/>
      <c r="Y259" s="17"/>
      <c r="Z259" s="17"/>
    </row>
    <row r="260" spans="1:26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38"/>
      <c r="X260" s="17"/>
      <c r="Y260" s="17"/>
      <c r="Z260" s="17"/>
    </row>
    <row r="261" spans="1:26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38"/>
      <c r="X261" s="17"/>
      <c r="Y261" s="17"/>
      <c r="Z261" s="17"/>
    </row>
    <row r="262" spans="1:26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38"/>
      <c r="X262" s="17"/>
      <c r="Y262" s="17"/>
      <c r="Z262" s="17"/>
    </row>
    <row r="263" spans="1:26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38"/>
      <c r="X263" s="17"/>
      <c r="Y263" s="17"/>
      <c r="Z263" s="17"/>
    </row>
    <row r="264" spans="1:26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38"/>
      <c r="X264" s="17"/>
      <c r="Y264" s="17"/>
      <c r="Z264" s="17"/>
    </row>
    <row r="265" spans="1:26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38"/>
      <c r="X265" s="17"/>
      <c r="Y265" s="17"/>
      <c r="Z265" s="17"/>
    </row>
    <row r="266" spans="1:26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38"/>
      <c r="X266" s="17"/>
      <c r="Y266" s="17"/>
      <c r="Z266" s="17"/>
    </row>
    <row r="267" spans="1:26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38"/>
      <c r="X267" s="17"/>
      <c r="Y267" s="17"/>
      <c r="Z267" s="17"/>
    </row>
    <row r="268" spans="1:26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38"/>
      <c r="X268" s="17"/>
      <c r="Y268" s="17"/>
      <c r="Z268" s="17"/>
    </row>
    <row r="269" spans="1:26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38"/>
      <c r="X269" s="17"/>
      <c r="Y269" s="17"/>
      <c r="Z269" s="17"/>
    </row>
    <row r="270" spans="1:26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38"/>
      <c r="X270" s="17"/>
      <c r="Y270" s="17"/>
      <c r="Z270" s="17"/>
    </row>
    <row r="271" spans="1:26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38"/>
      <c r="X271" s="17"/>
      <c r="Y271" s="17"/>
      <c r="Z271" s="17"/>
    </row>
    <row r="272" spans="1:26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38"/>
      <c r="X272" s="17"/>
      <c r="Y272" s="17"/>
      <c r="Z272" s="17"/>
    </row>
    <row r="273" spans="1:26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38"/>
      <c r="X273" s="17"/>
      <c r="Y273" s="17"/>
      <c r="Z273" s="17"/>
    </row>
    <row r="274" spans="1:26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38"/>
      <c r="X274" s="17"/>
      <c r="Y274" s="17"/>
      <c r="Z274" s="17"/>
    </row>
    <row r="275" spans="1:26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38"/>
      <c r="X275" s="17"/>
      <c r="Y275" s="17"/>
      <c r="Z275" s="17"/>
    </row>
    <row r="276" spans="1:26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38"/>
      <c r="X276" s="17"/>
      <c r="Y276" s="17"/>
      <c r="Z276" s="17"/>
    </row>
    <row r="277" spans="1:26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38"/>
      <c r="X277" s="17"/>
      <c r="Y277" s="17"/>
      <c r="Z277" s="17"/>
    </row>
    <row r="278" spans="1:26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38"/>
      <c r="X278" s="17"/>
      <c r="Y278" s="17"/>
      <c r="Z278" s="17"/>
    </row>
    <row r="279" spans="1:26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38"/>
      <c r="X279" s="17"/>
      <c r="Y279" s="17"/>
      <c r="Z279" s="17"/>
    </row>
    <row r="280" spans="1:26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38"/>
      <c r="X280" s="17"/>
      <c r="Y280" s="17"/>
      <c r="Z280" s="17"/>
    </row>
    <row r="281" spans="1:26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38"/>
      <c r="X281" s="17"/>
      <c r="Y281" s="17"/>
      <c r="Z281" s="17"/>
    </row>
    <row r="282" spans="1:26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38"/>
      <c r="X282" s="17"/>
      <c r="Y282" s="17"/>
      <c r="Z282" s="17"/>
    </row>
    <row r="283" spans="1:26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38"/>
      <c r="X283" s="17"/>
      <c r="Y283" s="17"/>
      <c r="Z283" s="17"/>
    </row>
    <row r="284" spans="1:26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38"/>
      <c r="X284" s="17"/>
      <c r="Y284" s="17"/>
      <c r="Z284" s="17"/>
    </row>
    <row r="285" spans="1:26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38"/>
      <c r="X285" s="17"/>
      <c r="Y285" s="17"/>
      <c r="Z285" s="17"/>
    </row>
    <row r="286" spans="1:26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38"/>
      <c r="X286" s="17"/>
      <c r="Y286" s="17"/>
      <c r="Z286" s="17"/>
    </row>
    <row r="287" spans="1:26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38"/>
      <c r="X287" s="17"/>
      <c r="Y287" s="17"/>
      <c r="Z287" s="17"/>
    </row>
    <row r="288" spans="1:26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38"/>
      <c r="X288" s="17"/>
      <c r="Y288" s="17"/>
      <c r="Z288" s="17"/>
    </row>
    <row r="289" spans="1:26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38"/>
      <c r="X289" s="17"/>
      <c r="Y289" s="17"/>
      <c r="Z289" s="17"/>
    </row>
    <row r="290" spans="1:26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38"/>
      <c r="X290" s="17"/>
      <c r="Y290" s="17"/>
      <c r="Z290" s="17"/>
    </row>
    <row r="291" spans="1:26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38"/>
      <c r="X291" s="17"/>
      <c r="Y291" s="17"/>
      <c r="Z291" s="17"/>
    </row>
    <row r="292" spans="1:26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38"/>
      <c r="X292" s="17"/>
      <c r="Y292" s="17"/>
      <c r="Z292" s="17"/>
    </row>
    <row r="293" spans="1:26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38"/>
      <c r="X293" s="17"/>
      <c r="Y293" s="17"/>
      <c r="Z293" s="17"/>
    </row>
    <row r="294" spans="1:26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38"/>
      <c r="X294" s="17"/>
      <c r="Y294" s="17"/>
      <c r="Z294" s="17"/>
    </row>
    <row r="295" spans="1:26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38"/>
      <c r="X295" s="17"/>
      <c r="Y295" s="17"/>
      <c r="Z295" s="17"/>
    </row>
    <row r="296" spans="1:26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38"/>
      <c r="X296" s="17"/>
      <c r="Y296" s="17"/>
      <c r="Z296" s="17"/>
    </row>
    <row r="297" spans="1:26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38"/>
      <c r="X297" s="17"/>
      <c r="Y297" s="17"/>
      <c r="Z297" s="17"/>
    </row>
    <row r="298" spans="1:26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38"/>
      <c r="X298" s="17"/>
      <c r="Y298" s="17"/>
      <c r="Z298" s="17"/>
    </row>
    <row r="299" spans="1:26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38"/>
      <c r="X299" s="17"/>
      <c r="Y299" s="17"/>
      <c r="Z299" s="17"/>
    </row>
    <row r="300" spans="1:26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38"/>
      <c r="X300" s="17"/>
      <c r="Y300" s="17"/>
      <c r="Z300" s="17"/>
    </row>
    <row r="301" spans="1:26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38"/>
      <c r="X301" s="17"/>
      <c r="Y301" s="17"/>
      <c r="Z301" s="17"/>
    </row>
    <row r="302" spans="1:26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38"/>
      <c r="X302" s="17"/>
      <c r="Y302" s="17"/>
      <c r="Z302" s="17"/>
    </row>
    <row r="303" spans="1:26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38"/>
      <c r="X303" s="17"/>
      <c r="Y303" s="17"/>
      <c r="Z303" s="17"/>
    </row>
    <row r="304" spans="1:26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38"/>
      <c r="X304" s="17"/>
      <c r="Y304" s="17"/>
      <c r="Z304" s="17"/>
    </row>
    <row r="305" spans="1:26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38"/>
      <c r="X305" s="17"/>
      <c r="Y305" s="17"/>
      <c r="Z305" s="17"/>
    </row>
    <row r="306" spans="1:26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38"/>
      <c r="X306" s="17"/>
      <c r="Y306" s="17"/>
      <c r="Z306" s="17"/>
    </row>
    <row r="307" spans="1:26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38"/>
      <c r="X307" s="17"/>
      <c r="Y307" s="17"/>
      <c r="Z307" s="17"/>
    </row>
    <row r="308" spans="1:26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38"/>
      <c r="X308" s="17"/>
      <c r="Y308" s="17"/>
      <c r="Z308" s="17"/>
    </row>
    <row r="309" spans="1:26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38"/>
      <c r="X309" s="17"/>
      <c r="Y309" s="17"/>
      <c r="Z309" s="17"/>
    </row>
    <row r="310" spans="1:26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38"/>
      <c r="X310" s="17"/>
      <c r="Y310" s="17"/>
      <c r="Z310" s="17"/>
    </row>
    <row r="311" spans="1:26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38"/>
      <c r="X311" s="17"/>
      <c r="Y311" s="17"/>
      <c r="Z311" s="17"/>
    </row>
    <row r="312" spans="1:26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38"/>
      <c r="X312" s="17"/>
      <c r="Y312" s="17"/>
      <c r="Z312" s="17"/>
    </row>
    <row r="313" spans="1:26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38"/>
      <c r="X313" s="17"/>
      <c r="Y313" s="17"/>
      <c r="Z313" s="17"/>
    </row>
    <row r="314" spans="1:26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38"/>
      <c r="X314" s="17"/>
      <c r="Y314" s="17"/>
      <c r="Z314" s="17"/>
    </row>
    <row r="315" spans="1:26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38"/>
      <c r="X315" s="17"/>
      <c r="Y315" s="17"/>
      <c r="Z315" s="17"/>
    </row>
    <row r="316" spans="1:26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38"/>
      <c r="X316" s="17"/>
      <c r="Y316" s="17"/>
      <c r="Z316" s="17"/>
    </row>
    <row r="317" spans="1:26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38"/>
      <c r="X317" s="17"/>
      <c r="Y317" s="17"/>
      <c r="Z317" s="17"/>
    </row>
    <row r="318" spans="1:26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38"/>
      <c r="X318" s="17"/>
      <c r="Y318" s="17"/>
      <c r="Z318" s="17"/>
    </row>
    <row r="319" spans="1:26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38"/>
      <c r="X319" s="17"/>
      <c r="Y319" s="17"/>
      <c r="Z319" s="17"/>
    </row>
    <row r="320" spans="1:26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38"/>
      <c r="X320" s="17"/>
      <c r="Y320" s="17"/>
      <c r="Z320" s="17"/>
    </row>
    <row r="321" spans="1:26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38"/>
      <c r="X321" s="17"/>
      <c r="Y321" s="17"/>
      <c r="Z321" s="17"/>
    </row>
    <row r="322" spans="1:26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38"/>
      <c r="X322" s="17"/>
      <c r="Y322" s="17"/>
      <c r="Z322" s="17"/>
    </row>
    <row r="323" spans="1:26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38"/>
      <c r="X323" s="17"/>
      <c r="Y323" s="17"/>
      <c r="Z323" s="17"/>
    </row>
    <row r="324" spans="1:26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38"/>
      <c r="X324" s="17"/>
      <c r="Y324" s="17"/>
      <c r="Z324" s="17"/>
    </row>
    <row r="325" spans="1:26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38"/>
      <c r="X325" s="17"/>
      <c r="Y325" s="17"/>
      <c r="Z325" s="17"/>
    </row>
    <row r="326" spans="1:26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38"/>
      <c r="X326" s="17"/>
      <c r="Y326" s="17"/>
      <c r="Z326" s="17"/>
    </row>
    <row r="327" spans="1:26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38"/>
      <c r="X327" s="17"/>
      <c r="Y327" s="17"/>
      <c r="Z327" s="17"/>
    </row>
    <row r="328" spans="1:26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38"/>
      <c r="X328" s="17"/>
      <c r="Y328" s="17"/>
      <c r="Z328" s="17"/>
    </row>
    <row r="329" spans="1:26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38"/>
      <c r="X329" s="17"/>
      <c r="Y329" s="17"/>
      <c r="Z329" s="17"/>
    </row>
    <row r="330" spans="1:26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38"/>
      <c r="X330" s="17"/>
      <c r="Y330" s="17"/>
      <c r="Z330" s="17"/>
    </row>
    <row r="331" spans="1:26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38"/>
      <c r="X331" s="17"/>
      <c r="Y331" s="17"/>
      <c r="Z331" s="17"/>
    </row>
    <row r="332" spans="1:26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38"/>
      <c r="X332" s="17"/>
      <c r="Y332" s="17"/>
      <c r="Z332" s="17"/>
    </row>
    <row r="333" spans="1:26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38"/>
      <c r="X333" s="17"/>
      <c r="Y333" s="17"/>
      <c r="Z333" s="17"/>
    </row>
    <row r="334" spans="1:26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38"/>
      <c r="X334" s="17"/>
      <c r="Y334" s="17"/>
      <c r="Z334" s="17"/>
    </row>
    <row r="335" spans="1:26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38"/>
      <c r="X335" s="17"/>
      <c r="Y335" s="17"/>
      <c r="Z335" s="17"/>
    </row>
    <row r="336" spans="1:26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38"/>
      <c r="X336" s="17"/>
      <c r="Y336" s="17"/>
      <c r="Z336" s="17"/>
    </row>
    <row r="337" spans="1:26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38"/>
      <c r="X337" s="17"/>
      <c r="Y337" s="17"/>
      <c r="Z337" s="17"/>
    </row>
    <row r="338" spans="1:26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38"/>
      <c r="X338" s="17"/>
      <c r="Y338" s="17"/>
      <c r="Z338" s="17"/>
    </row>
    <row r="339" spans="1:26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38"/>
      <c r="X339" s="17"/>
      <c r="Y339" s="17"/>
      <c r="Z339" s="17"/>
    </row>
    <row r="340" spans="1:26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38"/>
      <c r="X340" s="17"/>
      <c r="Y340" s="17"/>
      <c r="Z340" s="17"/>
    </row>
    <row r="341" spans="1:26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38"/>
      <c r="X341" s="17"/>
      <c r="Y341" s="17"/>
      <c r="Z341" s="17"/>
    </row>
    <row r="342" spans="1:26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38"/>
      <c r="X342" s="17"/>
      <c r="Y342" s="17"/>
      <c r="Z342" s="17"/>
    </row>
    <row r="343" spans="1:26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38"/>
      <c r="X343" s="17"/>
      <c r="Y343" s="17"/>
      <c r="Z343" s="17"/>
    </row>
    <row r="344" spans="1:26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38"/>
      <c r="X344" s="17"/>
      <c r="Y344" s="17"/>
      <c r="Z344" s="17"/>
    </row>
    <row r="345" spans="1:26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38"/>
      <c r="X345" s="17"/>
      <c r="Y345" s="17"/>
      <c r="Z345" s="17"/>
    </row>
    <row r="346" spans="1:26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38"/>
      <c r="X346" s="17"/>
      <c r="Y346" s="17"/>
      <c r="Z346" s="17"/>
    </row>
    <row r="347" spans="1:26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38"/>
      <c r="X347" s="17"/>
      <c r="Y347" s="17"/>
      <c r="Z347" s="17"/>
    </row>
    <row r="348" spans="1:26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38"/>
      <c r="X348" s="17"/>
      <c r="Y348" s="17"/>
      <c r="Z348" s="17"/>
    </row>
    <row r="349" spans="1:26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38"/>
      <c r="X349" s="17"/>
      <c r="Y349" s="17"/>
      <c r="Z349" s="17"/>
    </row>
    <row r="350" spans="1:26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38"/>
      <c r="X350" s="17"/>
      <c r="Y350" s="17"/>
      <c r="Z350" s="17"/>
    </row>
    <row r="351" spans="1:26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38"/>
      <c r="X351" s="17"/>
      <c r="Y351" s="17"/>
      <c r="Z351" s="17"/>
    </row>
    <row r="352" spans="1:26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38"/>
      <c r="X352" s="17"/>
      <c r="Y352" s="17"/>
      <c r="Z352" s="17"/>
    </row>
    <row r="353" spans="1:26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38"/>
      <c r="X353" s="17"/>
      <c r="Y353" s="17"/>
      <c r="Z353" s="17"/>
    </row>
    <row r="354" spans="1:26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38"/>
      <c r="X354" s="17"/>
      <c r="Y354" s="17"/>
      <c r="Z354" s="17"/>
    </row>
    <row r="355" spans="1:26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38"/>
      <c r="X355" s="17"/>
      <c r="Y355" s="17"/>
      <c r="Z355" s="17"/>
    </row>
    <row r="356" spans="1:26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38"/>
      <c r="X356" s="17"/>
      <c r="Y356" s="17"/>
      <c r="Z356" s="17"/>
    </row>
    <row r="357" spans="1:26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38"/>
      <c r="X357" s="17"/>
      <c r="Y357" s="17"/>
      <c r="Z357" s="17"/>
    </row>
    <row r="358" spans="1:26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38"/>
      <c r="X358" s="17"/>
      <c r="Y358" s="17"/>
      <c r="Z358" s="17"/>
    </row>
    <row r="359" spans="1:26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38"/>
      <c r="X359" s="17"/>
      <c r="Y359" s="17"/>
      <c r="Z359" s="17"/>
    </row>
    <row r="360" spans="1:26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38"/>
      <c r="X360" s="17"/>
      <c r="Y360" s="17"/>
      <c r="Z360" s="17"/>
    </row>
    <row r="361" spans="1:26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38"/>
      <c r="X361" s="17"/>
      <c r="Y361" s="17"/>
      <c r="Z361" s="17"/>
    </row>
    <row r="362" spans="1:26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38"/>
      <c r="X362" s="17"/>
      <c r="Y362" s="17"/>
      <c r="Z362" s="17"/>
    </row>
    <row r="363" spans="1:26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38"/>
      <c r="X363" s="17"/>
      <c r="Y363" s="17"/>
      <c r="Z363" s="17"/>
    </row>
    <row r="364" spans="1:26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38"/>
      <c r="X364" s="17"/>
      <c r="Y364" s="17"/>
      <c r="Z364" s="17"/>
    </row>
    <row r="365" spans="1:26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38"/>
      <c r="X365" s="17"/>
      <c r="Y365" s="17"/>
      <c r="Z365" s="17"/>
    </row>
    <row r="366" spans="1:26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38"/>
      <c r="X366" s="17"/>
      <c r="Y366" s="17"/>
      <c r="Z366" s="17"/>
    </row>
    <row r="367" spans="1:26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38"/>
      <c r="X367" s="17"/>
      <c r="Y367" s="17"/>
      <c r="Z367" s="17"/>
    </row>
    <row r="368" spans="1:26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38"/>
      <c r="X368" s="17"/>
      <c r="Y368" s="17"/>
      <c r="Z368" s="17"/>
    </row>
    <row r="369" spans="1:26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38"/>
      <c r="X369" s="17"/>
      <c r="Y369" s="17"/>
      <c r="Z369" s="17"/>
    </row>
    <row r="370" spans="1:26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38"/>
      <c r="X370" s="17"/>
      <c r="Y370" s="17"/>
      <c r="Z370" s="17"/>
    </row>
    <row r="371" spans="1:26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38"/>
      <c r="X371" s="17"/>
      <c r="Y371" s="17"/>
      <c r="Z371" s="17"/>
    </row>
    <row r="372" spans="1:26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38"/>
      <c r="X372" s="17"/>
      <c r="Y372" s="17"/>
      <c r="Z372" s="17"/>
    </row>
    <row r="373" spans="1:26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38"/>
      <c r="X373" s="17"/>
      <c r="Y373" s="17"/>
      <c r="Z373" s="17"/>
    </row>
    <row r="374" spans="1:26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38"/>
      <c r="X374" s="17"/>
      <c r="Y374" s="17"/>
      <c r="Z374" s="17"/>
    </row>
    <row r="375" spans="1:26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38"/>
      <c r="X375" s="17"/>
      <c r="Y375" s="17"/>
      <c r="Z375" s="17"/>
    </row>
    <row r="376" spans="1:26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38"/>
      <c r="X376" s="17"/>
      <c r="Y376" s="17"/>
      <c r="Z376" s="17"/>
    </row>
    <row r="377" spans="1:26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38"/>
      <c r="X377" s="17"/>
      <c r="Y377" s="17"/>
      <c r="Z377" s="17"/>
    </row>
    <row r="378" spans="1:26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38"/>
      <c r="X378" s="17"/>
      <c r="Y378" s="17"/>
      <c r="Z378" s="17"/>
    </row>
    <row r="379" spans="1:26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38"/>
      <c r="X379" s="17"/>
      <c r="Y379" s="17"/>
      <c r="Z379" s="17"/>
    </row>
    <row r="380" spans="1:26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38"/>
      <c r="X380" s="17"/>
      <c r="Y380" s="17"/>
      <c r="Z380" s="17"/>
    </row>
    <row r="381" spans="1:26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38"/>
      <c r="X381" s="17"/>
      <c r="Y381" s="17"/>
      <c r="Z381" s="17"/>
    </row>
    <row r="382" spans="1:26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38"/>
      <c r="X382" s="17"/>
      <c r="Y382" s="17"/>
      <c r="Z382" s="17"/>
    </row>
    <row r="383" spans="1:26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38"/>
      <c r="X383" s="17"/>
      <c r="Y383" s="17"/>
      <c r="Z383" s="17"/>
    </row>
    <row r="384" spans="1:26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38"/>
      <c r="X384" s="17"/>
      <c r="Y384" s="17"/>
      <c r="Z384" s="17"/>
    </row>
    <row r="385" spans="1:26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38"/>
      <c r="X385" s="17"/>
      <c r="Y385" s="17"/>
      <c r="Z385" s="17"/>
    </row>
    <row r="386" spans="1:26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38"/>
      <c r="X386" s="17"/>
      <c r="Y386" s="17"/>
      <c r="Z386" s="17"/>
    </row>
    <row r="387" spans="1:26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38"/>
      <c r="X387" s="17"/>
      <c r="Y387" s="17"/>
      <c r="Z387" s="17"/>
    </row>
    <row r="388" spans="1:26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38"/>
      <c r="X388" s="17"/>
      <c r="Y388" s="17"/>
      <c r="Z388" s="17"/>
    </row>
    <row r="389" spans="1:26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38"/>
      <c r="X389" s="17"/>
      <c r="Y389" s="17"/>
      <c r="Z389" s="17"/>
    </row>
    <row r="390" spans="1:26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38"/>
      <c r="X390" s="17"/>
      <c r="Y390" s="17"/>
      <c r="Z390" s="17"/>
    </row>
    <row r="391" spans="1:26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38"/>
      <c r="X391" s="17"/>
      <c r="Y391" s="17"/>
      <c r="Z391" s="17"/>
    </row>
    <row r="392" spans="1:26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38"/>
      <c r="X392" s="17"/>
      <c r="Y392" s="17"/>
      <c r="Z392" s="17"/>
    </row>
    <row r="393" spans="1:26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38"/>
      <c r="X393" s="17"/>
      <c r="Y393" s="17"/>
      <c r="Z393" s="17"/>
    </row>
    <row r="394" spans="1:26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38"/>
      <c r="X394" s="17"/>
      <c r="Y394" s="17"/>
      <c r="Z394" s="17"/>
    </row>
    <row r="395" spans="1:26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38"/>
      <c r="X395" s="17"/>
      <c r="Y395" s="17"/>
      <c r="Z395" s="17"/>
    </row>
    <row r="396" spans="1:26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38"/>
      <c r="X396" s="17"/>
      <c r="Y396" s="17"/>
      <c r="Z396" s="17"/>
    </row>
    <row r="397" spans="1:26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38"/>
      <c r="X397" s="17"/>
      <c r="Y397" s="17"/>
      <c r="Z397" s="17"/>
    </row>
    <row r="398" spans="1:26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38"/>
      <c r="X398" s="17"/>
      <c r="Y398" s="17"/>
      <c r="Z398" s="17"/>
    </row>
    <row r="399" spans="1:26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38"/>
      <c r="X399" s="17"/>
      <c r="Y399" s="17"/>
      <c r="Z399" s="17"/>
    </row>
    <row r="400" spans="1:26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38"/>
      <c r="X400" s="17"/>
      <c r="Y400" s="17"/>
      <c r="Z400" s="17"/>
    </row>
    <row r="401" spans="1:26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38"/>
      <c r="X401" s="17"/>
      <c r="Y401" s="17"/>
      <c r="Z401" s="17"/>
    </row>
    <row r="402" spans="1:26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38"/>
      <c r="X402" s="17"/>
      <c r="Y402" s="17"/>
      <c r="Z402" s="17"/>
    </row>
    <row r="403" spans="1:26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38"/>
      <c r="X403" s="17"/>
      <c r="Y403" s="17"/>
      <c r="Z403" s="17"/>
    </row>
    <row r="404" spans="1:26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38"/>
      <c r="X404" s="17"/>
      <c r="Y404" s="17"/>
      <c r="Z404" s="17"/>
    </row>
    <row r="405" spans="1:26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38"/>
      <c r="X405" s="17"/>
      <c r="Y405" s="17"/>
      <c r="Z405" s="17"/>
    </row>
    <row r="406" spans="1:26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38"/>
      <c r="X406" s="17"/>
      <c r="Y406" s="17"/>
      <c r="Z406" s="17"/>
    </row>
    <row r="407" spans="1:26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38"/>
      <c r="X407" s="17"/>
      <c r="Y407" s="17"/>
      <c r="Z407" s="17"/>
    </row>
    <row r="408" spans="1:26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38"/>
      <c r="X408" s="17"/>
      <c r="Y408" s="17"/>
      <c r="Z408" s="17"/>
    </row>
    <row r="409" spans="1:26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38"/>
      <c r="X409" s="17"/>
      <c r="Y409" s="17"/>
      <c r="Z409" s="17"/>
    </row>
    <row r="410" spans="1:26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38"/>
      <c r="X410" s="17"/>
      <c r="Y410" s="17"/>
      <c r="Z410" s="17"/>
    </row>
    <row r="411" spans="1:26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38"/>
      <c r="X411" s="17"/>
      <c r="Y411" s="17"/>
      <c r="Z411" s="17"/>
    </row>
    <row r="412" spans="1:26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38"/>
      <c r="X412" s="17"/>
      <c r="Y412" s="17"/>
      <c r="Z412" s="17"/>
    </row>
    <row r="413" spans="1:26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38"/>
      <c r="X413" s="17"/>
      <c r="Y413" s="17"/>
      <c r="Z413" s="17"/>
    </row>
    <row r="414" spans="1:26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38"/>
      <c r="X414" s="17"/>
      <c r="Y414" s="17"/>
      <c r="Z414" s="17"/>
    </row>
    <row r="415" spans="1:26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38"/>
      <c r="X415" s="17"/>
      <c r="Y415" s="17"/>
      <c r="Z415" s="17"/>
    </row>
    <row r="416" spans="1:26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38"/>
      <c r="X416" s="17"/>
      <c r="Y416" s="17"/>
      <c r="Z416" s="17"/>
    </row>
    <row r="417" spans="1:26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38"/>
      <c r="X417" s="17"/>
      <c r="Y417" s="17"/>
      <c r="Z417" s="17"/>
    </row>
    <row r="418" spans="1:26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38"/>
      <c r="X418" s="17"/>
      <c r="Y418" s="17"/>
      <c r="Z418" s="17"/>
    </row>
    <row r="419" spans="1:26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38"/>
      <c r="X419" s="17"/>
      <c r="Y419" s="17"/>
      <c r="Z419" s="17"/>
    </row>
    <row r="420" spans="1:26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38"/>
      <c r="X420" s="17"/>
      <c r="Y420" s="17"/>
      <c r="Z420" s="17"/>
    </row>
    <row r="421" spans="1:26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38"/>
      <c r="X421" s="17"/>
      <c r="Y421" s="17"/>
      <c r="Z421" s="17"/>
    </row>
    <row r="422" spans="1:26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38"/>
      <c r="X422" s="17"/>
      <c r="Y422" s="17"/>
      <c r="Z422" s="17"/>
    </row>
    <row r="423" spans="1:26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38"/>
      <c r="X423" s="17"/>
      <c r="Y423" s="17"/>
      <c r="Z423" s="17"/>
    </row>
    <row r="424" spans="1:26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38"/>
      <c r="X424" s="17"/>
      <c r="Y424" s="17"/>
      <c r="Z424" s="17"/>
    </row>
    <row r="425" spans="1:26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38"/>
      <c r="X425" s="17"/>
      <c r="Y425" s="17"/>
      <c r="Z425" s="17"/>
    </row>
    <row r="426" spans="1:26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38"/>
      <c r="X426" s="17"/>
      <c r="Y426" s="17"/>
      <c r="Z426" s="17"/>
    </row>
    <row r="427" spans="1:26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38"/>
      <c r="X427" s="17"/>
      <c r="Y427" s="17"/>
      <c r="Z427" s="17"/>
    </row>
    <row r="428" spans="1:26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38"/>
      <c r="X428" s="17"/>
      <c r="Y428" s="17"/>
      <c r="Z428" s="17"/>
    </row>
    <row r="429" spans="1:26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38"/>
      <c r="X429" s="17"/>
      <c r="Y429" s="17"/>
      <c r="Z429" s="17"/>
    </row>
    <row r="430" spans="1:26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38"/>
      <c r="X430" s="17"/>
      <c r="Y430" s="17"/>
      <c r="Z430" s="17"/>
    </row>
    <row r="431" spans="1:26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38"/>
      <c r="X431" s="17"/>
      <c r="Y431" s="17"/>
      <c r="Z431" s="17"/>
    </row>
    <row r="432" spans="1:26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38"/>
      <c r="X432" s="17"/>
      <c r="Y432" s="17"/>
      <c r="Z432" s="17"/>
    </row>
    <row r="433" spans="1:26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38"/>
      <c r="X433" s="17"/>
      <c r="Y433" s="17"/>
      <c r="Z433" s="17"/>
    </row>
    <row r="434" spans="1:26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38"/>
      <c r="X434" s="17"/>
      <c r="Y434" s="17"/>
      <c r="Z434" s="17"/>
    </row>
    <row r="435" spans="1:26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38"/>
      <c r="X435" s="17"/>
      <c r="Y435" s="17"/>
      <c r="Z435" s="17"/>
    </row>
    <row r="436" spans="1:26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38"/>
      <c r="X436" s="17"/>
      <c r="Y436" s="17"/>
      <c r="Z436" s="17"/>
    </row>
    <row r="437" spans="1:26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38"/>
      <c r="X437" s="17"/>
      <c r="Y437" s="17"/>
      <c r="Z437" s="17"/>
    </row>
    <row r="438" spans="1:26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38"/>
      <c r="X438" s="17"/>
      <c r="Y438" s="17"/>
      <c r="Z438" s="17"/>
    </row>
    <row r="439" spans="1:26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38"/>
      <c r="X439" s="17"/>
      <c r="Y439" s="17"/>
      <c r="Z439" s="17"/>
    </row>
    <row r="440" spans="1:26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38"/>
      <c r="X440" s="17"/>
      <c r="Y440" s="17"/>
      <c r="Z440" s="17"/>
    </row>
    <row r="441" spans="1:26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38"/>
      <c r="X441" s="17"/>
      <c r="Y441" s="17"/>
      <c r="Z441" s="17"/>
    </row>
    <row r="442" spans="1:26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38"/>
      <c r="X442" s="17"/>
      <c r="Y442" s="17"/>
      <c r="Z442" s="17"/>
    </row>
    <row r="443" spans="1:26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38"/>
      <c r="X443" s="17"/>
      <c r="Y443" s="17"/>
      <c r="Z443" s="17"/>
    </row>
    <row r="444" spans="1:26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38"/>
      <c r="X444" s="17"/>
      <c r="Y444" s="17"/>
      <c r="Z444" s="17"/>
    </row>
    <row r="445" spans="1:26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38"/>
      <c r="X445" s="17"/>
      <c r="Y445" s="17"/>
      <c r="Z445" s="17"/>
    </row>
    <row r="446" spans="1:26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38"/>
      <c r="X446" s="17"/>
      <c r="Y446" s="17"/>
      <c r="Z446" s="17"/>
    </row>
    <row r="447" spans="1:26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38"/>
      <c r="X447" s="17"/>
      <c r="Y447" s="17"/>
      <c r="Z447" s="17"/>
    </row>
    <row r="448" spans="1:26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38"/>
      <c r="X448" s="17"/>
      <c r="Y448" s="17"/>
      <c r="Z448" s="17"/>
    </row>
    <row r="449" spans="1:26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38"/>
      <c r="X449" s="17"/>
      <c r="Y449" s="17"/>
      <c r="Z449" s="17"/>
    </row>
    <row r="450" spans="1:26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38"/>
      <c r="X450" s="17"/>
      <c r="Y450" s="17"/>
      <c r="Z450" s="17"/>
    </row>
    <row r="451" spans="1:26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38"/>
      <c r="X451" s="17"/>
      <c r="Y451" s="17"/>
      <c r="Z451" s="17"/>
    </row>
    <row r="452" spans="1:26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38"/>
      <c r="X452" s="17"/>
      <c r="Y452" s="17"/>
      <c r="Z452" s="17"/>
    </row>
    <row r="453" spans="1:26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38"/>
      <c r="X453" s="17"/>
      <c r="Y453" s="17"/>
      <c r="Z453" s="17"/>
    </row>
    <row r="454" spans="1:26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38"/>
      <c r="X454" s="17"/>
      <c r="Y454" s="17"/>
      <c r="Z454" s="17"/>
    </row>
    <row r="455" spans="1:26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38"/>
      <c r="X455" s="17"/>
      <c r="Y455" s="17"/>
      <c r="Z455" s="17"/>
    </row>
    <row r="456" spans="1:26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38"/>
      <c r="X456" s="17"/>
      <c r="Y456" s="17"/>
      <c r="Z456" s="17"/>
    </row>
    <row r="457" spans="1:26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38"/>
      <c r="X457" s="17"/>
      <c r="Y457" s="17"/>
      <c r="Z457" s="17"/>
    </row>
    <row r="458" spans="1:26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38"/>
      <c r="X458" s="17"/>
      <c r="Y458" s="17"/>
      <c r="Z458" s="17"/>
    </row>
    <row r="459" spans="1:26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38"/>
      <c r="X459" s="17"/>
      <c r="Y459" s="17"/>
      <c r="Z459" s="17"/>
    </row>
    <row r="460" spans="1:26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38"/>
      <c r="X460" s="17"/>
      <c r="Y460" s="17"/>
      <c r="Z460" s="17"/>
    </row>
    <row r="461" spans="1:26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38"/>
      <c r="X461" s="17"/>
      <c r="Y461" s="17"/>
      <c r="Z461" s="17"/>
    </row>
    <row r="462" spans="1:26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38"/>
      <c r="X462" s="17"/>
      <c r="Y462" s="17"/>
      <c r="Z462" s="17"/>
    </row>
    <row r="463" spans="1:26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38"/>
      <c r="X463" s="17"/>
      <c r="Y463" s="17"/>
      <c r="Z463" s="17"/>
    </row>
    <row r="464" spans="1:26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38"/>
      <c r="X464" s="17"/>
      <c r="Y464" s="17"/>
      <c r="Z464" s="17"/>
    </row>
    <row r="465" spans="1:26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38"/>
      <c r="X465" s="17"/>
      <c r="Y465" s="17"/>
      <c r="Z465" s="17"/>
    </row>
    <row r="466" spans="1:26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38"/>
      <c r="X466" s="17"/>
      <c r="Y466" s="17"/>
      <c r="Z466" s="17"/>
    </row>
    <row r="467" spans="1:26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38"/>
      <c r="X467" s="17"/>
      <c r="Y467" s="17"/>
      <c r="Z467" s="17"/>
    </row>
    <row r="468" spans="1:26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38"/>
      <c r="X468" s="17"/>
      <c r="Y468" s="17"/>
      <c r="Z468" s="17"/>
    </row>
    <row r="469" spans="1:26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38"/>
      <c r="X469" s="17"/>
      <c r="Y469" s="17"/>
      <c r="Z469" s="17"/>
    </row>
    <row r="470" spans="1:26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38"/>
      <c r="X470" s="17"/>
      <c r="Y470" s="17"/>
      <c r="Z470" s="17"/>
    </row>
    <row r="471" spans="1:26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38"/>
      <c r="X471" s="17"/>
      <c r="Y471" s="17"/>
      <c r="Z471" s="17"/>
    </row>
    <row r="472" spans="1:26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38"/>
      <c r="X472" s="17"/>
      <c r="Y472" s="17"/>
      <c r="Z472" s="17"/>
    </row>
    <row r="473" spans="1:26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38"/>
      <c r="X473" s="17"/>
      <c r="Y473" s="17"/>
      <c r="Z473" s="17"/>
    </row>
    <row r="474" spans="1:26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38"/>
      <c r="X474" s="17"/>
      <c r="Y474" s="17"/>
      <c r="Z474" s="17"/>
    </row>
    <row r="475" spans="1:26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38"/>
      <c r="X475" s="17"/>
      <c r="Y475" s="17"/>
      <c r="Z475" s="17"/>
    </row>
    <row r="476" spans="1:26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38"/>
      <c r="X476" s="17"/>
      <c r="Y476" s="17"/>
      <c r="Z476" s="17"/>
    </row>
    <row r="477" spans="1:26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38"/>
      <c r="X477" s="17"/>
      <c r="Y477" s="17"/>
      <c r="Z477" s="17"/>
    </row>
    <row r="478" spans="1:26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38"/>
      <c r="X478" s="17"/>
      <c r="Y478" s="17"/>
      <c r="Z478" s="17"/>
    </row>
    <row r="479" spans="1:26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38"/>
      <c r="X479" s="17"/>
      <c r="Y479" s="17"/>
      <c r="Z479" s="17"/>
    </row>
    <row r="480" spans="1:26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38"/>
      <c r="X480" s="17"/>
      <c r="Y480" s="17"/>
      <c r="Z480" s="17"/>
    </row>
    <row r="481" spans="1:26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38"/>
      <c r="X481" s="17"/>
      <c r="Y481" s="17"/>
      <c r="Z481" s="17"/>
    </row>
    <row r="482" spans="1:26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38"/>
      <c r="X482" s="17"/>
      <c r="Y482" s="17"/>
      <c r="Z482" s="17"/>
    </row>
    <row r="483" spans="1:26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38"/>
      <c r="X483" s="17"/>
      <c r="Y483" s="17"/>
      <c r="Z483" s="17"/>
    </row>
    <row r="484" spans="1:26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38"/>
      <c r="X484" s="17"/>
      <c r="Y484" s="17"/>
      <c r="Z484" s="17"/>
    </row>
    <row r="485" spans="1:26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38"/>
      <c r="X485" s="17"/>
      <c r="Y485" s="17"/>
      <c r="Z485" s="17"/>
    </row>
    <row r="486" spans="1:26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38"/>
      <c r="X486" s="17"/>
      <c r="Y486" s="17"/>
      <c r="Z486" s="17"/>
    </row>
    <row r="487" spans="1:26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38"/>
      <c r="X487" s="17"/>
      <c r="Y487" s="17"/>
      <c r="Z487" s="17"/>
    </row>
    <row r="488" spans="1:26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38"/>
      <c r="X488" s="17"/>
      <c r="Y488" s="17"/>
      <c r="Z488" s="17"/>
    </row>
    <row r="489" spans="1:26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38"/>
      <c r="X489" s="17"/>
      <c r="Y489" s="17"/>
      <c r="Z489" s="17"/>
    </row>
    <row r="490" spans="1:26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38"/>
      <c r="X490" s="17"/>
      <c r="Y490" s="17"/>
      <c r="Z490" s="17"/>
    </row>
    <row r="491" spans="1:26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38"/>
      <c r="X491" s="17"/>
      <c r="Y491" s="17"/>
      <c r="Z491" s="17"/>
    </row>
    <row r="492" spans="1:26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38"/>
      <c r="X492" s="17"/>
      <c r="Y492" s="17"/>
      <c r="Z492" s="17"/>
    </row>
    <row r="493" spans="1:26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38"/>
      <c r="X493" s="17"/>
      <c r="Y493" s="17"/>
      <c r="Z493" s="17"/>
    </row>
    <row r="494" spans="1:26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38"/>
      <c r="X494" s="17"/>
      <c r="Y494" s="17"/>
      <c r="Z494" s="17"/>
    </row>
    <row r="495" spans="1:26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38"/>
      <c r="X495" s="17"/>
      <c r="Y495" s="17"/>
      <c r="Z495" s="17"/>
    </row>
    <row r="496" spans="1:26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38"/>
      <c r="X496" s="17"/>
      <c r="Y496" s="17"/>
      <c r="Z496" s="17"/>
    </row>
    <row r="497" spans="1:26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38"/>
      <c r="X497" s="17"/>
      <c r="Y497" s="17"/>
      <c r="Z497" s="17"/>
    </row>
    <row r="498" spans="1:26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38"/>
      <c r="X498" s="17"/>
      <c r="Y498" s="17"/>
      <c r="Z498" s="17"/>
    </row>
    <row r="499" spans="1:26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38"/>
      <c r="X499" s="17"/>
      <c r="Y499" s="17"/>
      <c r="Z499" s="17"/>
    </row>
    <row r="500" spans="1:26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38"/>
      <c r="X500" s="17"/>
      <c r="Y500" s="17"/>
      <c r="Z500" s="17"/>
    </row>
    <row r="501" spans="1:26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38"/>
      <c r="X501" s="17"/>
      <c r="Y501" s="17"/>
      <c r="Z501" s="17"/>
    </row>
    <row r="502" spans="1:26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38"/>
      <c r="X502" s="17"/>
      <c r="Y502" s="17"/>
      <c r="Z502" s="17"/>
    </row>
    <row r="503" spans="1:26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38"/>
      <c r="X503" s="17"/>
      <c r="Y503" s="17"/>
      <c r="Z503" s="17"/>
    </row>
    <row r="504" spans="1:26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38"/>
      <c r="X504" s="17"/>
      <c r="Y504" s="17"/>
      <c r="Z504" s="17"/>
    </row>
    <row r="505" spans="1:26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38"/>
      <c r="X505" s="17"/>
      <c r="Y505" s="17"/>
      <c r="Z505" s="17"/>
    </row>
    <row r="506" spans="1:26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38"/>
      <c r="X506" s="17"/>
      <c r="Y506" s="17"/>
      <c r="Z506" s="17"/>
    </row>
    <row r="507" spans="1:26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38"/>
      <c r="X507" s="17"/>
      <c r="Y507" s="17"/>
      <c r="Z507" s="17"/>
    </row>
    <row r="508" spans="1:26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38"/>
      <c r="X508" s="17"/>
      <c r="Y508" s="17"/>
      <c r="Z508" s="17"/>
    </row>
    <row r="509" spans="1:26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38"/>
      <c r="X509" s="17"/>
      <c r="Y509" s="17"/>
      <c r="Z509" s="17"/>
    </row>
    <row r="510" spans="1:26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38"/>
      <c r="X510" s="17"/>
      <c r="Y510" s="17"/>
      <c r="Z510" s="17"/>
    </row>
    <row r="511" spans="1:26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38"/>
      <c r="X511" s="17"/>
      <c r="Y511" s="17"/>
      <c r="Z511" s="17"/>
    </row>
    <row r="512" spans="1:26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38"/>
      <c r="X512" s="17"/>
      <c r="Y512" s="17"/>
      <c r="Z512" s="17"/>
    </row>
    <row r="513" spans="1:26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38"/>
      <c r="X513" s="17"/>
      <c r="Y513" s="17"/>
      <c r="Z513" s="17"/>
    </row>
    <row r="514" spans="1:26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38"/>
      <c r="X514" s="17"/>
      <c r="Y514" s="17"/>
      <c r="Z514" s="17"/>
    </row>
    <row r="515" spans="1:26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38"/>
      <c r="X515" s="17"/>
      <c r="Y515" s="17"/>
      <c r="Z515" s="17"/>
    </row>
    <row r="516" spans="1:26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38"/>
      <c r="X516" s="17"/>
      <c r="Y516" s="17"/>
      <c r="Z516" s="17"/>
    </row>
    <row r="517" spans="1:26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38"/>
      <c r="X517" s="17"/>
      <c r="Y517" s="17"/>
      <c r="Z517" s="17"/>
    </row>
    <row r="518" spans="1:26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38"/>
      <c r="X518" s="17"/>
      <c r="Y518" s="17"/>
      <c r="Z518" s="17"/>
    </row>
    <row r="519" spans="1:26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38"/>
      <c r="X519" s="17"/>
      <c r="Y519" s="17"/>
      <c r="Z519" s="17"/>
    </row>
    <row r="520" spans="1:26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38"/>
      <c r="X520" s="17"/>
      <c r="Y520" s="17"/>
      <c r="Z520" s="17"/>
    </row>
    <row r="521" spans="1:26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38"/>
      <c r="X521" s="17"/>
      <c r="Y521" s="17"/>
      <c r="Z521" s="17"/>
    </row>
    <row r="522" spans="1:26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38"/>
      <c r="X522" s="17"/>
      <c r="Y522" s="17"/>
      <c r="Z522" s="17"/>
    </row>
    <row r="523" spans="1:26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38"/>
      <c r="X523" s="17"/>
      <c r="Y523" s="17"/>
      <c r="Z523" s="17"/>
    </row>
    <row r="524" spans="1:26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38"/>
      <c r="X524" s="17"/>
      <c r="Y524" s="17"/>
      <c r="Z524" s="17"/>
    </row>
    <row r="525" spans="1:26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38"/>
      <c r="X525" s="17"/>
      <c r="Y525" s="17"/>
      <c r="Z525" s="17"/>
    </row>
    <row r="526" spans="1:26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38"/>
      <c r="X526" s="17"/>
      <c r="Y526" s="17"/>
      <c r="Z526" s="17"/>
    </row>
    <row r="527" spans="1:26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38"/>
      <c r="X527" s="17"/>
      <c r="Y527" s="17"/>
      <c r="Z527" s="17"/>
    </row>
    <row r="528" spans="1:26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38"/>
      <c r="X528" s="17"/>
      <c r="Y528" s="17"/>
      <c r="Z528" s="17"/>
    </row>
    <row r="529" spans="1:26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38"/>
      <c r="X529" s="17"/>
      <c r="Y529" s="17"/>
      <c r="Z529" s="17"/>
    </row>
    <row r="530" spans="1:26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38"/>
      <c r="X530" s="17"/>
      <c r="Y530" s="17"/>
      <c r="Z530" s="17"/>
    </row>
    <row r="531" spans="1:26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38"/>
      <c r="X531" s="17"/>
      <c r="Y531" s="17"/>
      <c r="Z531" s="17"/>
    </row>
    <row r="532" spans="1:26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38"/>
      <c r="X532" s="17"/>
      <c r="Y532" s="17"/>
      <c r="Z532" s="17"/>
    </row>
    <row r="533" spans="1:26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38"/>
      <c r="X533" s="17"/>
      <c r="Y533" s="17"/>
      <c r="Z533" s="17"/>
    </row>
    <row r="534" spans="1:26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38"/>
      <c r="X534" s="17"/>
      <c r="Y534" s="17"/>
      <c r="Z534" s="17"/>
    </row>
    <row r="535" spans="1:26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38"/>
      <c r="X535" s="17"/>
      <c r="Y535" s="17"/>
      <c r="Z535" s="17"/>
    </row>
    <row r="536" spans="1:26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38"/>
      <c r="X536" s="17"/>
      <c r="Y536" s="17"/>
      <c r="Z536" s="17"/>
    </row>
    <row r="537" spans="1:26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38"/>
      <c r="X537" s="17"/>
      <c r="Y537" s="17"/>
      <c r="Z537" s="17"/>
    </row>
    <row r="538" spans="1:26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38"/>
      <c r="X538" s="17"/>
      <c r="Y538" s="17"/>
      <c r="Z538" s="17"/>
    </row>
    <row r="539" spans="1:26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38"/>
      <c r="X539" s="17"/>
      <c r="Y539" s="17"/>
      <c r="Z539" s="17"/>
    </row>
    <row r="540" spans="1:26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38"/>
      <c r="X540" s="17"/>
      <c r="Y540" s="17"/>
      <c r="Z540" s="17"/>
    </row>
    <row r="541" spans="1:26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38"/>
      <c r="X541" s="17"/>
      <c r="Y541" s="17"/>
      <c r="Z541" s="17"/>
    </row>
    <row r="542" spans="1:26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38"/>
      <c r="X542" s="17"/>
      <c r="Y542" s="17"/>
      <c r="Z542" s="17"/>
    </row>
    <row r="543" spans="1:26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38"/>
      <c r="X543" s="17"/>
      <c r="Y543" s="17"/>
      <c r="Z543" s="17"/>
    </row>
    <row r="544" spans="1:26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38"/>
      <c r="X544" s="17"/>
      <c r="Y544" s="17"/>
      <c r="Z544" s="17"/>
    </row>
    <row r="545" spans="1:26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38"/>
      <c r="X545" s="17"/>
      <c r="Y545" s="17"/>
      <c r="Z545" s="17"/>
    </row>
    <row r="546" spans="1:26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38"/>
      <c r="X546" s="17"/>
      <c r="Y546" s="17"/>
      <c r="Z546" s="17"/>
    </row>
    <row r="547" spans="1:26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38"/>
      <c r="X547" s="17"/>
      <c r="Y547" s="17"/>
      <c r="Z547" s="17"/>
    </row>
    <row r="548" spans="1:26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38"/>
      <c r="X548" s="17"/>
      <c r="Y548" s="17"/>
      <c r="Z548" s="17"/>
    </row>
    <row r="549" spans="1:26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38"/>
      <c r="X549" s="17"/>
      <c r="Y549" s="17"/>
      <c r="Z549" s="17"/>
    </row>
    <row r="550" spans="1:26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38"/>
      <c r="X550" s="17"/>
      <c r="Y550" s="17"/>
      <c r="Z550" s="17"/>
    </row>
    <row r="551" spans="1:26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38"/>
      <c r="X551" s="17"/>
      <c r="Y551" s="17"/>
      <c r="Z551" s="17"/>
    </row>
    <row r="552" spans="1:26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38"/>
      <c r="X552" s="17"/>
      <c r="Y552" s="17"/>
      <c r="Z552" s="17"/>
    </row>
    <row r="553" spans="1:26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38"/>
      <c r="X553" s="17"/>
      <c r="Y553" s="17"/>
      <c r="Z553" s="17"/>
    </row>
    <row r="554" spans="1:26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38"/>
      <c r="X554" s="17"/>
      <c r="Y554" s="17"/>
      <c r="Z554" s="17"/>
    </row>
    <row r="555" spans="1:26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38"/>
      <c r="X555" s="17"/>
      <c r="Y555" s="17"/>
      <c r="Z555" s="17"/>
    </row>
    <row r="556" spans="1:26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38"/>
      <c r="X556" s="17"/>
      <c r="Y556" s="17"/>
      <c r="Z556" s="17"/>
    </row>
    <row r="557" spans="1:26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38"/>
      <c r="X557" s="17"/>
      <c r="Y557" s="17"/>
      <c r="Z557" s="17"/>
    </row>
    <row r="558" spans="1:26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38"/>
      <c r="X558" s="17"/>
      <c r="Y558" s="17"/>
      <c r="Z558" s="17"/>
    </row>
    <row r="559" spans="1:26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38"/>
      <c r="X559" s="17"/>
      <c r="Y559" s="17"/>
      <c r="Z559" s="17"/>
    </row>
    <row r="560" spans="1:26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38"/>
      <c r="X560" s="17"/>
      <c r="Y560" s="17"/>
      <c r="Z560" s="17"/>
    </row>
    <row r="561" spans="1:26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38"/>
      <c r="X561" s="17"/>
      <c r="Y561" s="17"/>
      <c r="Z561" s="17"/>
    </row>
    <row r="562" spans="1:26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38"/>
      <c r="X562" s="17"/>
      <c r="Y562" s="17"/>
      <c r="Z562" s="17"/>
    </row>
    <row r="563" spans="1:26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38"/>
      <c r="X563" s="17"/>
      <c r="Y563" s="17"/>
      <c r="Z563" s="17"/>
    </row>
    <row r="564" spans="1:26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38"/>
      <c r="X564" s="17"/>
      <c r="Y564" s="17"/>
      <c r="Z564" s="17"/>
    </row>
    <row r="565" spans="1:26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38"/>
      <c r="X565" s="17"/>
      <c r="Y565" s="17"/>
      <c r="Z565" s="17"/>
    </row>
    <row r="566" spans="1:26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38"/>
      <c r="X566" s="17"/>
      <c r="Y566" s="17"/>
      <c r="Z566" s="17"/>
    </row>
    <row r="567" spans="1:26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38"/>
      <c r="X567" s="17"/>
      <c r="Y567" s="17"/>
      <c r="Z567" s="17"/>
    </row>
    <row r="568" spans="1:26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38"/>
      <c r="X568" s="17"/>
      <c r="Y568" s="17"/>
      <c r="Z568" s="17"/>
    </row>
    <row r="569" spans="1:26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38"/>
      <c r="X569" s="17"/>
      <c r="Y569" s="17"/>
      <c r="Z569" s="17"/>
    </row>
    <row r="570" spans="1:26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38"/>
      <c r="X570" s="17"/>
      <c r="Y570" s="17"/>
      <c r="Z570" s="17"/>
    </row>
    <row r="571" spans="1:26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38"/>
      <c r="X571" s="17"/>
      <c r="Y571" s="17"/>
      <c r="Z571" s="17"/>
    </row>
    <row r="572" spans="1:26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38"/>
      <c r="X572" s="17"/>
      <c r="Y572" s="17"/>
      <c r="Z572" s="17"/>
    </row>
    <row r="573" spans="1:26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38"/>
      <c r="X573" s="17"/>
      <c r="Y573" s="17"/>
      <c r="Z573" s="17"/>
    </row>
    <row r="574" spans="1:26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38"/>
      <c r="X574" s="17"/>
      <c r="Y574" s="17"/>
      <c r="Z574" s="17"/>
    </row>
    <row r="575" spans="1:26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38"/>
      <c r="X575" s="17"/>
      <c r="Y575" s="17"/>
      <c r="Z575" s="17"/>
    </row>
    <row r="576" spans="1:26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38"/>
      <c r="X576" s="17"/>
      <c r="Y576" s="17"/>
      <c r="Z576" s="17"/>
    </row>
    <row r="577" spans="1:26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38"/>
      <c r="X577" s="17"/>
      <c r="Y577" s="17"/>
      <c r="Z577" s="17"/>
    </row>
    <row r="578" spans="1:26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38"/>
      <c r="X578" s="17"/>
      <c r="Y578" s="17"/>
      <c r="Z578" s="17"/>
    </row>
    <row r="579" spans="1:26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38"/>
      <c r="X579" s="17"/>
      <c r="Y579" s="17"/>
      <c r="Z579" s="17"/>
    </row>
    <row r="580" spans="1:26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38"/>
      <c r="X580" s="17"/>
      <c r="Y580" s="17"/>
      <c r="Z580" s="17"/>
    </row>
    <row r="581" spans="1:26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38"/>
      <c r="X581" s="17"/>
      <c r="Y581" s="17"/>
      <c r="Z581" s="17"/>
    </row>
    <row r="582" spans="1:26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38"/>
      <c r="X582" s="17"/>
      <c r="Y582" s="17"/>
      <c r="Z582" s="17"/>
    </row>
    <row r="583" spans="1:26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38"/>
      <c r="X583" s="17"/>
      <c r="Y583" s="17"/>
      <c r="Z583" s="17"/>
    </row>
    <row r="584" spans="1:26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38"/>
      <c r="X584" s="17"/>
      <c r="Y584" s="17"/>
      <c r="Z584" s="17"/>
    </row>
    <row r="585" spans="1:26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38"/>
      <c r="X585" s="17"/>
      <c r="Y585" s="17"/>
      <c r="Z585" s="17"/>
    </row>
    <row r="586" spans="1:26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38"/>
      <c r="X586" s="17"/>
      <c r="Y586" s="17"/>
      <c r="Z586" s="17"/>
    </row>
    <row r="587" spans="1:26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38"/>
      <c r="X587" s="17"/>
      <c r="Y587" s="17"/>
      <c r="Z587" s="17"/>
    </row>
    <row r="588" spans="1:26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38"/>
      <c r="X588" s="17"/>
      <c r="Y588" s="17"/>
      <c r="Z588" s="17"/>
    </row>
    <row r="589" spans="1:26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38"/>
      <c r="X589" s="17"/>
      <c r="Y589" s="17"/>
      <c r="Z589" s="17"/>
    </row>
    <row r="590" spans="1:26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38"/>
      <c r="X590" s="17"/>
      <c r="Y590" s="17"/>
      <c r="Z590" s="17"/>
    </row>
    <row r="591" spans="1:26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38"/>
      <c r="X591" s="17"/>
      <c r="Y591" s="17"/>
      <c r="Z591" s="17"/>
    </row>
    <row r="592" spans="1:26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38"/>
      <c r="X592" s="17"/>
      <c r="Y592" s="17"/>
      <c r="Z592" s="17"/>
    </row>
    <row r="593" spans="1:26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38"/>
      <c r="X593" s="17"/>
      <c r="Y593" s="17"/>
      <c r="Z593" s="17"/>
    </row>
    <row r="594" spans="1:26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38"/>
      <c r="X594" s="17"/>
      <c r="Y594" s="17"/>
      <c r="Z594" s="17"/>
    </row>
    <row r="595" spans="1:26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38"/>
      <c r="X595" s="17"/>
      <c r="Y595" s="17"/>
      <c r="Z595" s="17"/>
    </row>
    <row r="596" spans="1:26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38"/>
      <c r="X596" s="17"/>
      <c r="Y596" s="17"/>
      <c r="Z596" s="17"/>
    </row>
    <row r="597" spans="1:26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38"/>
      <c r="X597" s="17"/>
      <c r="Y597" s="17"/>
      <c r="Z597" s="17"/>
    </row>
    <row r="598" spans="1:26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38"/>
      <c r="X598" s="17"/>
      <c r="Y598" s="17"/>
      <c r="Z598" s="17"/>
    </row>
    <row r="599" spans="1:26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38"/>
      <c r="X599" s="17"/>
      <c r="Y599" s="17"/>
      <c r="Z599" s="17"/>
    </row>
    <row r="600" spans="1:26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38"/>
      <c r="X600" s="17"/>
      <c r="Y600" s="17"/>
      <c r="Z600" s="17"/>
    </row>
    <row r="601" spans="1:26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38"/>
      <c r="X601" s="17"/>
      <c r="Y601" s="17"/>
      <c r="Z601" s="17"/>
    </row>
    <row r="602" spans="1:26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38"/>
      <c r="X602" s="17"/>
      <c r="Y602" s="17"/>
      <c r="Z602" s="17"/>
    </row>
    <row r="603" spans="1:26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38"/>
      <c r="X603" s="17"/>
      <c r="Y603" s="17"/>
      <c r="Z603" s="17"/>
    </row>
    <row r="604" spans="1:26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38"/>
      <c r="X604" s="17"/>
      <c r="Y604" s="17"/>
      <c r="Z604" s="17"/>
    </row>
    <row r="605" spans="1:26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38"/>
      <c r="X605" s="17"/>
      <c r="Y605" s="17"/>
      <c r="Z605" s="17"/>
    </row>
    <row r="606" spans="1:26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38"/>
      <c r="X606" s="17"/>
      <c r="Y606" s="17"/>
      <c r="Z606" s="17"/>
    </row>
    <row r="607" spans="1:26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38"/>
      <c r="X607" s="17"/>
      <c r="Y607" s="17"/>
      <c r="Z607" s="17"/>
    </row>
    <row r="608" spans="1:26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38"/>
      <c r="X608" s="17"/>
      <c r="Y608" s="17"/>
      <c r="Z608" s="17"/>
    </row>
    <row r="609" spans="1:26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38"/>
      <c r="X609" s="17"/>
      <c r="Y609" s="17"/>
      <c r="Z609" s="17"/>
    </row>
    <row r="610" spans="1:26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38"/>
      <c r="X610" s="17"/>
      <c r="Y610" s="17"/>
      <c r="Z610" s="17"/>
    </row>
    <row r="611" spans="1:26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38"/>
      <c r="X611" s="17"/>
      <c r="Y611" s="17"/>
      <c r="Z611" s="17"/>
    </row>
    <row r="612" spans="1:26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38"/>
      <c r="X612" s="17"/>
      <c r="Y612" s="17"/>
      <c r="Z612" s="17"/>
    </row>
    <row r="613" spans="1:26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38"/>
      <c r="X613" s="17"/>
      <c r="Y613" s="17"/>
      <c r="Z613" s="17"/>
    </row>
    <row r="614" spans="1:26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38"/>
      <c r="X614" s="17"/>
      <c r="Y614" s="17"/>
      <c r="Z614" s="17"/>
    </row>
    <row r="615" spans="1:26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38"/>
      <c r="X615" s="17"/>
      <c r="Y615" s="17"/>
      <c r="Z615" s="17"/>
    </row>
    <row r="616" spans="1:26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38"/>
      <c r="X616" s="17"/>
      <c r="Y616" s="17"/>
      <c r="Z616" s="17"/>
    </row>
    <row r="617" spans="1:26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38"/>
      <c r="X617" s="17"/>
      <c r="Y617" s="17"/>
      <c r="Z617" s="17"/>
    </row>
    <row r="618" spans="1:26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38"/>
      <c r="X618" s="17"/>
      <c r="Y618" s="17"/>
      <c r="Z618" s="17"/>
    </row>
    <row r="619" spans="1:26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38"/>
      <c r="X619" s="17"/>
      <c r="Y619" s="17"/>
      <c r="Z619" s="17"/>
    </row>
    <row r="620" spans="1:26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38"/>
      <c r="X620" s="17"/>
      <c r="Y620" s="17"/>
      <c r="Z620" s="17"/>
    </row>
    <row r="621" spans="1:26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38"/>
      <c r="X621" s="17"/>
      <c r="Y621" s="17"/>
      <c r="Z621" s="17"/>
    </row>
    <row r="622" spans="1:26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38"/>
      <c r="X622" s="17"/>
      <c r="Y622" s="17"/>
      <c r="Z622" s="17"/>
    </row>
    <row r="623" spans="1:26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38"/>
      <c r="X623" s="17"/>
      <c r="Y623" s="17"/>
      <c r="Z623" s="17"/>
    </row>
    <row r="624" spans="1:26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38"/>
      <c r="X624" s="17"/>
      <c r="Y624" s="17"/>
      <c r="Z624" s="17"/>
    </row>
    <row r="625" spans="1:26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38"/>
      <c r="X625" s="17"/>
      <c r="Y625" s="17"/>
      <c r="Z625" s="17"/>
    </row>
    <row r="626" spans="1:26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38"/>
      <c r="X626" s="17"/>
      <c r="Y626" s="17"/>
      <c r="Z626" s="17"/>
    </row>
    <row r="627" spans="1:26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38"/>
      <c r="X627" s="17"/>
      <c r="Y627" s="17"/>
      <c r="Z627" s="17"/>
    </row>
    <row r="628" spans="1:26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38"/>
      <c r="X628" s="17"/>
      <c r="Y628" s="17"/>
      <c r="Z628" s="17"/>
    </row>
    <row r="629" spans="1:26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38"/>
      <c r="X629" s="17"/>
      <c r="Y629" s="17"/>
      <c r="Z629" s="17"/>
    </row>
    <row r="630" spans="1:26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38"/>
      <c r="X630" s="17"/>
      <c r="Y630" s="17"/>
      <c r="Z630" s="17"/>
    </row>
    <row r="631" spans="1:26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38"/>
      <c r="X631" s="17"/>
      <c r="Y631" s="17"/>
      <c r="Z631" s="17"/>
    </row>
    <row r="632" spans="1:26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38"/>
      <c r="X632" s="17"/>
      <c r="Y632" s="17"/>
      <c r="Z632" s="17"/>
    </row>
    <row r="633" spans="1:26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38"/>
      <c r="X633" s="17"/>
      <c r="Y633" s="17"/>
      <c r="Z633" s="17"/>
    </row>
    <row r="634" spans="1:26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38"/>
      <c r="X634" s="17"/>
      <c r="Y634" s="17"/>
      <c r="Z634" s="17"/>
    </row>
    <row r="635" spans="1:26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38"/>
      <c r="X635" s="17"/>
      <c r="Y635" s="17"/>
      <c r="Z635" s="17"/>
    </row>
    <row r="636" spans="1:26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38"/>
      <c r="X636" s="17"/>
      <c r="Y636" s="17"/>
      <c r="Z636" s="17"/>
    </row>
    <row r="637" spans="1:26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38"/>
      <c r="X637" s="17"/>
      <c r="Y637" s="17"/>
      <c r="Z637" s="17"/>
    </row>
    <row r="638" spans="1:26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38"/>
      <c r="X638" s="17"/>
      <c r="Y638" s="17"/>
      <c r="Z638" s="17"/>
    </row>
    <row r="639" spans="1:26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38"/>
      <c r="X639" s="17"/>
      <c r="Y639" s="17"/>
      <c r="Z639" s="17"/>
    </row>
    <row r="640" spans="1:26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38"/>
      <c r="X640" s="17"/>
      <c r="Y640" s="17"/>
      <c r="Z640" s="17"/>
    </row>
    <row r="641" spans="1:26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38"/>
      <c r="X641" s="17"/>
      <c r="Y641" s="17"/>
      <c r="Z641" s="17"/>
    </row>
    <row r="642" spans="1:26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38"/>
      <c r="X642" s="17"/>
      <c r="Y642" s="17"/>
      <c r="Z642" s="17"/>
    </row>
    <row r="643" spans="1:26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38"/>
      <c r="X643" s="17"/>
      <c r="Y643" s="17"/>
      <c r="Z643" s="17"/>
    </row>
    <row r="644" spans="1:26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38"/>
      <c r="X644" s="17"/>
      <c r="Y644" s="17"/>
      <c r="Z644" s="17"/>
    </row>
    <row r="645" spans="1:26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38"/>
      <c r="X645" s="17"/>
      <c r="Y645" s="17"/>
      <c r="Z645" s="17"/>
    </row>
    <row r="646" spans="1:26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38"/>
      <c r="X646" s="17"/>
      <c r="Y646" s="17"/>
      <c r="Z646" s="17"/>
    </row>
    <row r="647" spans="1:26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38"/>
      <c r="X647" s="17"/>
      <c r="Y647" s="17"/>
      <c r="Z647" s="17"/>
    </row>
    <row r="648" spans="1:26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38"/>
      <c r="X648" s="17"/>
      <c r="Y648" s="17"/>
      <c r="Z648" s="17"/>
    </row>
    <row r="649" spans="1:26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38"/>
      <c r="X649" s="17"/>
      <c r="Y649" s="17"/>
      <c r="Z649" s="17"/>
    </row>
    <row r="650" spans="1:26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38"/>
      <c r="X650" s="17"/>
      <c r="Y650" s="17"/>
      <c r="Z650" s="17"/>
    </row>
    <row r="651" spans="1:26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38"/>
      <c r="X651" s="17"/>
      <c r="Y651" s="17"/>
      <c r="Z651" s="17"/>
    </row>
    <row r="652" spans="1:26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38"/>
      <c r="X652" s="17"/>
      <c r="Y652" s="17"/>
      <c r="Z652" s="17"/>
    </row>
    <row r="653" spans="1:26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38"/>
      <c r="X653" s="17"/>
      <c r="Y653" s="17"/>
      <c r="Z653" s="17"/>
    </row>
    <row r="654" spans="1:26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38"/>
      <c r="X654" s="17"/>
      <c r="Y654" s="17"/>
      <c r="Z654" s="17"/>
    </row>
    <row r="655" spans="1:26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38"/>
      <c r="X655" s="17"/>
      <c r="Y655" s="17"/>
      <c r="Z655" s="17"/>
    </row>
    <row r="656" spans="1:26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38"/>
      <c r="X656" s="17"/>
      <c r="Y656" s="17"/>
      <c r="Z656" s="17"/>
    </row>
    <row r="657" spans="1:26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38"/>
      <c r="X657" s="17"/>
      <c r="Y657" s="17"/>
      <c r="Z657" s="17"/>
    </row>
    <row r="658" spans="1:26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38"/>
      <c r="X658" s="17"/>
      <c r="Y658" s="17"/>
      <c r="Z658" s="17"/>
    </row>
    <row r="659" spans="1:26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38"/>
      <c r="X659" s="17"/>
      <c r="Y659" s="17"/>
      <c r="Z659" s="17"/>
    </row>
    <row r="660" spans="1:26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38"/>
      <c r="X660" s="17"/>
      <c r="Y660" s="17"/>
      <c r="Z660" s="17"/>
    </row>
    <row r="661" spans="1:26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38"/>
      <c r="X661" s="17"/>
      <c r="Y661" s="17"/>
      <c r="Z661" s="17"/>
    </row>
    <row r="662" spans="1:26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38"/>
      <c r="X662" s="17"/>
      <c r="Y662" s="17"/>
      <c r="Z662" s="17"/>
    </row>
    <row r="663" spans="1:26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38"/>
      <c r="X663" s="17"/>
      <c r="Y663" s="17"/>
      <c r="Z663" s="17"/>
    </row>
    <row r="664" spans="1:26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38"/>
      <c r="X664" s="17"/>
      <c r="Y664" s="17"/>
      <c r="Z664" s="17"/>
    </row>
    <row r="665" spans="1:26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38"/>
      <c r="X665" s="17"/>
      <c r="Y665" s="17"/>
      <c r="Z665" s="17"/>
    </row>
    <row r="666" spans="1:26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38"/>
      <c r="X666" s="17"/>
      <c r="Y666" s="17"/>
      <c r="Z666" s="17"/>
    </row>
    <row r="667" spans="1:26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38"/>
      <c r="X667" s="17"/>
      <c r="Y667" s="17"/>
      <c r="Z667" s="17"/>
    </row>
    <row r="668" spans="1:26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38"/>
      <c r="X668" s="17"/>
      <c r="Y668" s="17"/>
      <c r="Z668" s="17"/>
    </row>
    <row r="669" spans="1:26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38"/>
      <c r="X669" s="17"/>
      <c r="Y669" s="17"/>
      <c r="Z669" s="17"/>
    </row>
    <row r="670" spans="1:26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38"/>
      <c r="X670" s="17"/>
      <c r="Y670" s="17"/>
      <c r="Z670" s="17"/>
    </row>
    <row r="671" spans="1:26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38"/>
      <c r="X671" s="17"/>
      <c r="Y671" s="17"/>
      <c r="Z671" s="17"/>
    </row>
    <row r="672" spans="1:26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38"/>
      <c r="X672" s="17"/>
      <c r="Y672" s="17"/>
      <c r="Z672" s="17"/>
    </row>
    <row r="673" spans="1:26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38"/>
      <c r="X673" s="17"/>
      <c r="Y673" s="17"/>
      <c r="Z673" s="17"/>
    </row>
    <row r="674" spans="1:26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38"/>
      <c r="X674" s="17"/>
      <c r="Y674" s="17"/>
      <c r="Z674" s="17"/>
    </row>
    <row r="675" spans="1:26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38"/>
      <c r="X675" s="17"/>
      <c r="Y675" s="17"/>
      <c r="Z675" s="17"/>
    </row>
    <row r="676" spans="1:26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38"/>
      <c r="X676" s="17"/>
      <c r="Y676" s="17"/>
      <c r="Z676" s="17"/>
    </row>
    <row r="677" spans="1:26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38"/>
      <c r="X677" s="17"/>
      <c r="Y677" s="17"/>
      <c r="Z677" s="17"/>
    </row>
    <row r="678" spans="1:26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38"/>
      <c r="X678" s="17"/>
      <c r="Y678" s="17"/>
      <c r="Z678" s="17"/>
    </row>
    <row r="679" spans="1:26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38"/>
      <c r="X679" s="17"/>
      <c r="Y679" s="17"/>
      <c r="Z679" s="17"/>
    </row>
    <row r="680" spans="1:26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38"/>
      <c r="X680" s="17"/>
      <c r="Y680" s="17"/>
      <c r="Z680" s="17"/>
    </row>
    <row r="681" spans="1:26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38"/>
      <c r="X681" s="17"/>
      <c r="Y681" s="17"/>
      <c r="Z681" s="17"/>
    </row>
    <row r="682" spans="1:26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38"/>
      <c r="X682" s="17"/>
      <c r="Y682" s="17"/>
      <c r="Z682" s="17"/>
    </row>
    <row r="683" spans="1:26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38"/>
      <c r="X683" s="17"/>
      <c r="Y683" s="17"/>
      <c r="Z683" s="17"/>
    </row>
    <row r="684" spans="1:26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38"/>
      <c r="X684" s="17"/>
      <c r="Y684" s="17"/>
      <c r="Z684" s="17"/>
    </row>
    <row r="685" spans="1:26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38"/>
      <c r="X685" s="17"/>
      <c r="Y685" s="17"/>
      <c r="Z685" s="17"/>
    </row>
    <row r="686" spans="1:26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38"/>
      <c r="X686" s="17"/>
      <c r="Y686" s="17"/>
      <c r="Z686" s="17"/>
    </row>
    <row r="687" spans="1:26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38"/>
      <c r="X687" s="17"/>
      <c r="Y687" s="17"/>
      <c r="Z687" s="17"/>
    </row>
    <row r="688" spans="1:26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38"/>
      <c r="X688" s="17"/>
      <c r="Y688" s="17"/>
      <c r="Z688" s="17"/>
    </row>
    <row r="689" spans="1:26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38"/>
      <c r="X689" s="17"/>
      <c r="Y689" s="17"/>
      <c r="Z689" s="17"/>
    </row>
    <row r="690" spans="1:26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38"/>
      <c r="X690" s="17"/>
      <c r="Y690" s="17"/>
      <c r="Z690" s="17"/>
    </row>
    <row r="691" spans="1:26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38"/>
      <c r="X691" s="17"/>
      <c r="Y691" s="17"/>
      <c r="Z691" s="17"/>
    </row>
    <row r="692" spans="1:26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38"/>
      <c r="X692" s="17"/>
      <c r="Y692" s="17"/>
      <c r="Z692" s="17"/>
    </row>
    <row r="693" spans="1:26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38"/>
      <c r="X693" s="17"/>
      <c r="Y693" s="17"/>
      <c r="Z693" s="17"/>
    </row>
    <row r="694" spans="1:26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38"/>
      <c r="X694" s="17"/>
      <c r="Y694" s="17"/>
      <c r="Z694" s="17"/>
    </row>
    <row r="695" spans="1:26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38"/>
      <c r="X695" s="17"/>
      <c r="Y695" s="17"/>
      <c r="Z695" s="17"/>
    </row>
    <row r="696" spans="1:26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38"/>
      <c r="X696" s="17"/>
      <c r="Y696" s="17"/>
      <c r="Z696" s="17"/>
    </row>
    <row r="697" spans="1:26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38"/>
      <c r="X697" s="17"/>
      <c r="Y697" s="17"/>
      <c r="Z697" s="17"/>
    </row>
    <row r="698" spans="1:26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38"/>
      <c r="X698" s="17"/>
      <c r="Y698" s="17"/>
      <c r="Z698" s="17"/>
    </row>
    <row r="699" spans="1:26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38"/>
      <c r="X699" s="17"/>
      <c r="Y699" s="17"/>
      <c r="Z699" s="17"/>
    </row>
    <row r="700" spans="1:26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38"/>
      <c r="X700" s="17"/>
      <c r="Y700" s="17"/>
      <c r="Z700" s="17"/>
    </row>
    <row r="701" spans="1:26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38"/>
      <c r="X701" s="17"/>
      <c r="Y701" s="17"/>
      <c r="Z701" s="17"/>
    </row>
    <row r="702" spans="1:26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38"/>
      <c r="X702" s="17"/>
      <c r="Y702" s="17"/>
      <c r="Z702" s="17"/>
    </row>
    <row r="703" spans="1:26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38"/>
      <c r="X703" s="17"/>
      <c r="Y703" s="17"/>
      <c r="Z703" s="17"/>
    </row>
    <row r="704" spans="1:26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38"/>
      <c r="X704" s="17"/>
      <c r="Y704" s="17"/>
      <c r="Z704" s="17"/>
    </row>
    <row r="705" spans="1:26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38"/>
      <c r="X705" s="17"/>
      <c r="Y705" s="17"/>
      <c r="Z705" s="17"/>
    </row>
    <row r="706" spans="1:26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38"/>
      <c r="X706" s="17"/>
      <c r="Y706" s="17"/>
      <c r="Z706" s="17"/>
    </row>
    <row r="707" spans="1:26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38"/>
      <c r="X707" s="17"/>
      <c r="Y707" s="17"/>
      <c r="Z707" s="17"/>
    </row>
    <row r="708" spans="1:26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38"/>
      <c r="X708" s="17"/>
      <c r="Y708" s="17"/>
      <c r="Z708" s="17"/>
    </row>
    <row r="709" spans="1:26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38"/>
      <c r="X709" s="17"/>
      <c r="Y709" s="17"/>
      <c r="Z709" s="17"/>
    </row>
    <row r="710" spans="1:26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38"/>
      <c r="X710" s="17"/>
      <c r="Y710" s="17"/>
      <c r="Z710" s="17"/>
    </row>
    <row r="711" spans="1:26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38"/>
      <c r="X711" s="17"/>
      <c r="Y711" s="17"/>
      <c r="Z711" s="17"/>
    </row>
    <row r="712" spans="1:26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38"/>
      <c r="X712" s="17"/>
      <c r="Y712" s="17"/>
      <c r="Z712" s="17"/>
    </row>
    <row r="713" spans="1:26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38"/>
      <c r="X713" s="17"/>
      <c r="Y713" s="17"/>
      <c r="Z713" s="17"/>
    </row>
    <row r="714" spans="1:26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38"/>
      <c r="X714" s="17"/>
      <c r="Y714" s="17"/>
      <c r="Z714" s="17"/>
    </row>
    <row r="715" spans="1:26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38"/>
      <c r="X715" s="17"/>
      <c r="Y715" s="17"/>
      <c r="Z715" s="17"/>
    </row>
    <row r="716" spans="1:26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38"/>
      <c r="X716" s="17"/>
      <c r="Y716" s="17"/>
      <c r="Z716" s="17"/>
    </row>
    <row r="717" spans="1:26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38"/>
      <c r="X717" s="17"/>
      <c r="Y717" s="17"/>
      <c r="Z717" s="17"/>
    </row>
    <row r="718" spans="1:26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38"/>
      <c r="X718" s="17"/>
      <c r="Y718" s="17"/>
      <c r="Z718" s="17"/>
    </row>
    <row r="719" spans="1:26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38"/>
      <c r="X719" s="17"/>
      <c r="Y719" s="17"/>
      <c r="Z719" s="17"/>
    </row>
    <row r="720" spans="1:26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38"/>
      <c r="X720" s="17"/>
      <c r="Y720" s="17"/>
      <c r="Z720" s="17"/>
    </row>
    <row r="721" spans="1:26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38"/>
      <c r="X721" s="17"/>
      <c r="Y721" s="17"/>
      <c r="Z721" s="17"/>
    </row>
    <row r="722" spans="1:26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38"/>
      <c r="X722" s="17"/>
      <c r="Y722" s="17"/>
      <c r="Z722" s="17"/>
    </row>
    <row r="723" spans="1:26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38"/>
      <c r="X723" s="17"/>
      <c r="Y723" s="17"/>
      <c r="Z723" s="17"/>
    </row>
    <row r="724" spans="1:26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38"/>
      <c r="X724" s="17"/>
      <c r="Y724" s="17"/>
      <c r="Z724" s="17"/>
    </row>
    <row r="725" spans="1:26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38"/>
      <c r="X725" s="17"/>
      <c r="Y725" s="17"/>
      <c r="Z725" s="17"/>
    </row>
    <row r="726" spans="1:26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38"/>
      <c r="X726" s="17"/>
      <c r="Y726" s="17"/>
      <c r="Z726" s="17"/>
    </row>
    <row r="727" spans="1:26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38"/>
      <c r="X727" s="17"/>
      <c r="Y727" s="17"/>
      <c r="Z727" s="17"/>
    </row>
    <row r="728" spans="1:26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38"/>
      <c r="X728" s="17"/>
      <c r="Y728" s="17"/>
      <c r="Z728" s="17"/>
    </row>
    <row r="729" spans="1:26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38"/>
      <c r="X729" s="17"/>
      <c r="Y729" s="17"/>
      <c r="Z729" s="17"/>
    </row>
    <row r="730" spans="1:26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38"/>
      <c r="X730" s="17"/>
      <c r="Y730" s="17"/>
      <c r="Z730" s="17"/>
    </row>
    <row r="731" spans="1:26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38"/>
      <c r="X731" s="17"/>
      <c r="Y731" s="17"/>
      <c r="Z731" s="17"/>
    </row>
    <row r="732" spans="1:26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38"/>
      <c r="X732" s="17"/>
      <c r="Y732" s="17"/>
      <c r="Z732" s="17"/>
    </row>
    <row r="733" spans="1:26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38"/>
      <c r="X733" s="17"/>
      <c r="Y733" s="17"/>
      <c r="Z733" s="17"/>
    </row>
    <row r="734" spans="1:26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38"/>
      <c r="X734" s="17"/>
      <c r="Y734" s="17"/>
      <c r="Z734" s="17"/>
    </row>
    <row r="735" spans="1:26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38"/>
      <c r="X735" s="17"/>
      <c r="Y735" s="17"/>
      <c r="Z735" s="17"/>
    </row>
    <row r="736" spans="1:26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38"/>
      <c r="X736" s="17"/>
      <c r="Y736" s="17"/>
      <c r="Z736" s="17"/>
    </row>
    <row r="737" spans="1:26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38"/>
      <c r="X737" s="17"/>
      <c r="Y737" s="17"/>
      <c r="Z737" s="17"/>
    </row>
    <row r="738" spans="1:26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38"/>
      <c r="X738" s="17"/>
      <c r="Y738" s="17"/>
      <c r="Z738" s="17"/>
    </row>
    <row r="739" spans="1:26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38"/>
      <c r="X739" s="17"/>
      <c r="Y739" s="17"/>
      <c r="Z739" s="17"/>
    </row>
    <row r="740" spans="1:26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38"/>
      <c r="X740" s="17"/>
      <c r="Y740" s="17"/>
      <c r="Z740" s="17"/>
    </row>
    <row r="741" spans="1:26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38"/>
      <c r="X741" s="17"/>
      <c r="Y741" s="17"/>
      <c r="Z741" s="17"/>
    </row>
    <row r="742" spans="1:26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38"/>
      <c r="X742" s="17"/>
      <c r="Y742" s="17"/>
      <c r="Z742" s="17"/>
    </row>
    <row r="743" spans="1:26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38"/>
      <c r="X743" s="17"/>
      <c r="Y743" s="17"/>
      <c r="Z743" s="17"/>
    </row>
    <row r="744" spans="1:26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38"/>
      <c r="X744" s="17"/>
      <c r="Y744" s="17"/>
      <c r="Z744" s="17"/>
    </row>
    <row r="745" spans="1:26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38"/>
      <c r="X745" s="17"/>
      <c r="Y745" s="17"/>
      <c r="Z745" s="17"/>
    </row>
    <row r="746" spans="1:26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38"/>
      <c r="X746" s="17"/>
      <c r="Y746" s="17"/>
      <c r="Z746" s="17"/>
    </row>
    <row r="747" spans="1:26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38"/>
      <c r="X747" s="17"/>
      <c r="Y747" s="17"/>
      <c r="Z747" s="17"/>
    </row>
    <row r="748" spans="1:26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38"/>
      <c r="X748" s="17"/>
      <c r="Y748" s="17"/>
      <c r="Z748" s="17"/>
    </row>
    <row r="749" spans="1:26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38"/>
      <c r="X749" s="17"/>
      <c r="Y749" s="17"/>
      <c r="Z749" s="17"/>
    </row>
    <row r="750" spans="1:26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38"/>
      <c r="X750" s="17"/>
      <c r="Y750" s="17"/>
      <c r="Z750" s="17"/>
    </row>
    <row r="751" spans="1:26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38"/>
      <c r="X751" s="17"/>
      <c r="Y751" s="17"/>
      <c r="Z751" s="17"/>
    </row>
    <row r="752" spans="1:26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38"/>
      <c r="X752" s="17"/>
      <c r="Y752" s="17"/>
      <c r="Z752" s="17"/>
    </row>
    <row r="753" spans="1:26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38"/>
      <c r="X753" s="17"/>
      <c r="Y753" s="17"/>
      <c r="Z753" s="17"/>
    </row>
    <row r="754" spans="1:26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38"/>
      <c r="X754" s="17"/>
      <c r="Y754" s="17"/>
      <c r="Z754" s="17"/>
    </row>
    <row r="755" spans="1:26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38"/>
      <c r="X755" s="17"/>
      <c r="Y755" s="17"/>
      <c r="Z755" s="17"/>
    </row>
    <row r="756" spans="1:26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38"/>
      <c r="X756" s="17"/>
      <c r="Y756" s="17"/>
      <c r="Z756" s="17"/>
    </row>
    <row r="757" spans="1:26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38"/>
      <c r="X757" s="17"/>
      <c r="Y757" s="17"/>
      <c r="Z757" s="17"/>
    </row>
    <row r="758" spans="1:26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38"/>
      <c r="X758" s="17"/>
      <c r="Y758" s="17"/>
      <c r="Z758" s="17"/>
    </row>
    <row r="759" spans="1:26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38"/>
      <c r="X759" s="17"/>
      <c r="Y759" s="17"/>
      <c r="Z759" s="17"/>
    </row>
    <row r="760" spans="1:26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38"/>
      <c r="X760" s="17"/>
      <c r="Y760" s="17"/>
      <c r="Z760" s="17"/>
    </row>
    <row r="761" spans="1:26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38"/>
      <c r="X761" s="17"/>
      <c r="Y761" s="17"/>
      <c r="Z761" s="17"/>
    </row>
    <row r="762" spans="1:26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38"/>
      <c r="X762" s="17"/>
      <c r="Y762" s="17"/>
      <c r="Z762" s="17"/>
    </row>
    <row r="763" spans="1:26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38"/>
      <c r="X763" s="17"/>
      <c r="Y763" s="17"/>
      <c r="Z763" s="17"/>
    </row>
    <row r="764" spans="1:26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38"/>
      <c r="X764" s="17"/>
      <c r="Y764" s="17"/>
      <c r="Z764" s="17"/>
    </row>
    <row r="765" spans="1:26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38"/>
      <c r="X765" s="17"/>
      <c r="Y765" s="17"/>
      <c r="Z765" s="17"/>
    </row>
    <row r="766" spans="1:26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38"/>
      <c r="X766" s="17"/>
      <c r="Y766" s="17"/>
      <c r="Z766" s="17"/>
    </row>
    <row r="767" spans="1:26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38"/>
      <c r="X767" s="17"/>
      <c r="Y767" s="17"/>
      <c r="Z767" s="17"/>
    </row>
    <row r="768" spans="1:26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38"/>
      <c r="X768" s="17"/>
      <c r="Y768" s="17"/>
      <c r="Z768" s="17"/>
    </row>
    <row r="769" spans="1:26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38"/>
      <c r="X769" s="17"/>
      <c r="Y769" s="17"/>
      <c r="Z769" s="17"/>
    </row>
    <row r="770" spans="1:26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38"/>
      <c r="X770" s="17"/>
      <c r="Y770" s="17"/>
      <c r="Z770" s="17"/>
    </row>
    <row r="771" spans="1:26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38"/>
      <c r="X771" s="17"/>
      <c r="Y771" s="17"/>
      <c r="Z771" s="17"/>
    </row>
    <row r="772" spans="1:26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38"/>
      <c r="X772" s="17"/>
      <c r="Y772" s="17"/>
      <c r="Z772" s="17"/>
    </row>
    <row r="773" spans="1:26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38"/>
      <c r="X773" s="17"/>
      <c r="Y773" s="17"/>
      <c r="Z773" s="17"/>
    </row>
    <row r="774" spans="1:26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38"/>
      <c r="X774" s="17"/>
      <c r="Y774" s="17"/>
      <c r="Z774" s="17"/>
    </row>
    <row r="775" spans="1:26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38"/>
      <c r="X775" s="17"/>
      <c r="Y775" s="17"/>
      <c r="Z775" s="17"/>
    </row>
    <row r="776" spans="1:26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38"/>
      <c r="X776" s="17"/>
      <c r="Y776" s="17"/>
      <c r="Z776" s="17"/>
    </row>
    <row r="777" spans="1:26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38"/>
      <c r="X777" s="17"/>
      <c r="Y777" s="17"/>
      <c r="Z777" s="17"/>
    </row>
    <row r="778" spans="1:26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38"/>
      <c r="X778" s="17"/>
      <c r="Y778" s="17"/>
      <c r="Z778" s="17"/>
    </row>
    <row r="779" spans="1:26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38"/>
      <c r="X779" s="17"/>
      <c r="Y779" s="17"/>
      <c r="Z779" s="17"/>
    </row>
    <row r="780" spans="1:26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38"/>
      <c r="X780" s="17"/>
      <c r="Y780" s="17"/>
      <c r="Z780" s="17"/>
    </row>
    <row r="781" spans="1:26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38"/>
      <c r="X781" s="17"/>
      <c r="Y781" s="17"/>
      <c r="Z781" s="17"/>
    </row>
    <row r="782" spans="1:26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38"/>
      <c r="X782" s="17"/>
      <c r="Y782" s="17"/>
      <c r="Z782" s="17"/>
    </row>
    <row r="783" spans="1:26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38"/>
      <c r="X783" s="17"/>
      <c r="Y783" s="17"/>
      <c r="Z783" s="17"/>
    </row>
    <row r="784" spans="1:26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38"/>
      <c r="X784" s="17"/>
      <c r="Y784" s="17"/>
      <c r="Z784" s="17"/>
    </row>
    <row r="785" spans="1:26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38"/>
      <c r="X785" s="17"/>
      <c r="Y785" s="17"/>
      <c r="Z785" s="17"/>
    </row>
    <row r="786" spans="1:26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38"/>
      <c r="X786" s="17"/>
      <c r="Y786" s="17"/>
      <c r="Z786" s="17"/>
    </row>
    <row r="787" spans="1:26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38"/>
      <c r="X787" s="17"/>
      <c r="Y787" s="17"/>
      <c r="Z787" s="17"/>
    </row>
    <row r="788" spans="1:26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38"/>
      <c r="X788" s="17"/>
      <c r="Y788" s="17"/>
      <c r="Z788" s="17"/>
    </row>
    <row r="789" spans="1:26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38"/>
      <c r="X789" s="17"/>
      <c r="Y789" s="17"/>
      <c r="Z789" s="17"/>
    </row>
    <row r="790" spans="1:26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38"/>
      <c r="X790" s="17"/>
      <c r="Y790" s="17"/>
      <c r="Z790" s="17"/>
    </row>
    <row r="791" spans="1:26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38"/>
      <c r="X791" s="17"/>
      <c r="Y791" s="17"/>
      <c r="Z791" s="17"/>
    </row>
    <row r="792" spans="1:26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38"/>
      <c r="X792" s="17"/>
      <c r="Y792" s="17"/>
      <c r="Z792" s="17"/>
    </row>
    <row r="793" spans="1:26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38"/>
      <c r="X793" s="17"/>
      <c r="Y793" s="17"/>
      <c r="Z793" s="17"/>
    </row>
    <row r="794" spans="1:26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38"/>
      <c r="X794" s="17"/>
      <c r="Y794" s="17"/>
      <c r="Z794" s="17"/>
    </row>
    <row r="795" spans="1:26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38"/>
      <c r="X795" s="17"/>
      <c r="Y795" s="17"/>
      <c r="Z795" s="17"/>
    </row>
    <row r="796" spans="1:26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38"/>
      <c r="X796" s="17"/>
      <c r="Y796" s="17"/>
      <c r="Z796" s="17"/>
    </row>
    <row r="797" spans="1:26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38"/>
      <c r="X797" s="17"/>
      <c r="Y797" s="17"/>
      <c r="Z797" s="17"/>
    </row>
    <row r="798" spans="1:26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38"/>
      <c r="X798" s="17"/>
      <c r="Y798" s="17"/>
      <c r="Z798" s="17"/>
    </row>
    <row r="799" spans="1:26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38"/>
      <c r="X799" s="17"/>
      <c r="Y799" s="17"/>
      <c r="Z799" s="17"/>
    </row>
    <row r="800" spans="1:26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38"/>
      <c r="X800" s="17"/>
      <c r="Y800" s="17"/>
      <c r="Z800" s="17"/>
    </row>
    <row r="801" spans="1:26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38"/>
      <c r="X801" s="17"/>
      <c r="Y801" s="17"/>
      <c r="Z801" s="17"/>
    </row>
    <row r="802" spans="1:26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38"/>
      <c r="X802" s="17"/>
      <c r="Y802" s="17"/>
      <c r="Z802" s="17"/>
    </row>
    <row r="803" spans="1:26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38"/>
      <c r="X803" s="17"/>
      <c r="Y803" s="17"/>
      <c r="Z803" s="17"/>
    </row>
    <row r="804" spans="1:26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38"/>
      <c r="X804" s="17"/>
      <c r="Y804" s="17"/>
      <c r="Z804" s="17"/>
    </row>
    <row r="805" spans="1:26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38"/>
      <c r="X805" s="17"/>
      <c r="Y805" s="17"/>
      <c r="Z805" s="17"/>
    </row>
    <row r="806" spans="1:26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38"/>
      <c r="X806" s="17"/>
      <c r="Y806" s="17"/>
      <c r="Z806" s="17"/>
    </row>
    <row r="807" spans="1:26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38"/>
      <c r="X807" s="17"/>
      <c r="Y807" s="17"/>
      <c r="Z807" s="17"/>
    </row>
    <row r="808" spans="1:26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38"/>
      <c r="X808" s="17"/>
      <c r="Y808" s="17"/>
      <c r="Z808" s="17"/>
    </row>
    <row r="809" spans="1:26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38"/>
      <c r="X809" s="17"/>
      <c r="Y809" s="17"/>
      <c r="Z809" s="17"/>
    </row>
    <row r="810" spans="1:26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38"/>
      <c r="X810" s="17"/>
      <c r="Y810" s="17"/>
      <c r="Z810" s="17"/>
    </row>
    <row r="811" spans="1:26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38"/>
      <c r="X811" s="17"/>
      <c r="Y811" s="17"/>
      <c r="Z811" s="17"/>
    </row>
    <row r="812" spans="1:26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38"/>
      <c r="X812" s="17"/>
      <c r="Y812" s="17"/>
      <c r="Z812" s="17"/>
    </row>
    <row r="813" spans="1:26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38"/>
      <c r="X813" s="17"/>
      <c r="Y813" s="17"/>
      <c r="Z813" s="17"/>
    </row>
    <row r="814" spans="1:26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38"/>
      <c r="X814" s="17"/>
      <c r="Y814" s="17"/>
      <c r="Z814" s="17"/>
    </row>
    <row r="815" spans="1:26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38"/>
      <c r="X815" s="17"/>
      <c r="Y815" s="17"/>
      <c r="Z815" s="17"/>
    </row>
    <row r="816" spans="1:26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38"/>
      <c r="X816" s="17"/>
      <c r="Y816" s="17"/>
      <c r="Z816" s="17"/>
    </row>
    <row r="817" spans="1:26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38"/>
      <c r="X817" s="17"/>
      <c r="Y817" s="17"/>
      <c r="Z817" s="17"/>
    </row>
    <row r="818" spans="1:26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38"/>
      <c r="X818" s="17"/>
      <c r="Y818" s="17"/>
      <c r="Z818" s="17"/>
    </row>
    <row r="819" spans="1:26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38"/>
      <c r="X819" s="17"/>
      <c r="Y819" s="17"/>
      <c r="Z819" s="17"/>
    </row>
    <row r="820" spans="1:26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38"/>
      <c r="X820" s="17"/>
      <c r="Y820" s="17"/>
      <c r="Z820" s="17"/>
    </row>
    <row r="821" spans="1:26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38"/>
      <c r="X821" s="17"/>
      <c r="Y821" s="17"/>
      <c r="Z821" s="17"/>
    </row>
    <row r="822" spans="1:26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38"/>
      <c r="X822" s="17"/>
      <c r="Y822" s="17"/>
      <c r="Z822" s="17"/>
    </row>
    <row r="823" spans="1:26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38"/>
      <c r="X823" s="17"/>
      <c r="Y823" s="17"/>
      <c r="Z823" s="17"/>
    </row>
    <row r="824" spans="1:26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38"/>
      <c r="X824" s="17"/>
      <c r="Y824" s="17"/>
      <c r="Z824" s="17"/>
    </row>
    <row r="825" spans="1:26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38"/>
      <c r="X825" s="17"/>
      <c r="Y825" s="17"/>
      <c r="Z825" s="17"/>
    </row>
    <row r="826" spans="1:26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38"/>
      <c r="X826" s="17"/>
      <c r="Y826" s="17"/>
      <c r="Z826" s="17"/>
    </row>
    <row r="827" spans="1:26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38"/>
      <c r="X827" s="17"/>
      <c r="Y827" s="17"/>
      <c r="Z827" s="17"/>
    </row>
    <row r="828" spans="1:26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38"/>
      <c r="X828" s="17"/>
      <c r="Y828" s="17"/>
      <c r="Z828" s="17"/>
    </row>
    <row r="829" spans="1:26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38"/>
      <c r="X829" s="17"/>
      <c r="Y829" s="17"/>
      <c r="Z829" s="17"/>
    </row>
    <row r="830" spans="1:26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38"/>
      <c r="X830" s="17"/>
      <c r="Y830" s="17"/>
      <c r="Z830" s="17"/>
    </row>
    <row r="831" spans="1:26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38"/>
      <c r="X831" s="17"/>
      <c r="Y831" s="17"/>
      <c r="Z831" s="17"/>
    </row>
    <row r="832" spans="1:26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38"/>
      <c r="X832" s="17"/>
      <c r="Y832" s="17"/>
      <c r="Z832" s="17"/>
    </row>
    <row r="833" spans="1:26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38"/>
      <c r="X833" s="17"/>
      <c r="Y833" s="17"/>
      <c r="Z833" s="17"/>
    </row>
    <row r="834" spans="1:26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38"/>
      <c r="X834" s="17"/>
      <c r="Y834" s="17"/>
      <c r="Z834" s="17"/>
    </row>
    <row r="835" spans="1:26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38"/>
      <c r="X835" s="17"/>
      <c r="Y835" s="17"/>
      <c r="Z835" s="17"/>
    </row>
    <row r="836" spans="1:26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38"/>
      <c r="X836" s="17"/>
      <c r="Y836" s="17"/>
      <c r="Z836" s="17"/>
    </row>
    <row r="837" spans="1:26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38"/>
      <c r="X837" s="17"/>
      <c r="Y837" s="17"/>
      <c r="Z837" s="17"/>
    </row>
    <row r="838" spans="1:26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38"/>
      <c r="X838" s="17"/>
      <c r="Y838" s="17"/>
      <c r="Z838" s="17"/>
    </row>
    <row r="839" spans="1:26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38"/>
      <c r="X839" s="17"/>
      <c r="Y839" s="17"/>
      <c r="Z839" s="17"/>
    </row>
    <row r="840" spans="1:26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38"/>
      <c r="X840" s="17"/>
      <c r="Y840" s="17"/>
      <c r="Z840" s="17"/>
    </row>
    <row r="841" spans="1:26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38"/>
      <c r="X841" s="17"/>
      <c r="Y841" s="17"/>
      <c r="Z841" s="17"/>
    </row>
    <row r="842" spans="1:26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38"/>
      <c r="X842" s="17"/>
      <c r="Y842" s="17"/>
      <c r="Z842" s="17"/>
    </row>
    <row r="843" spans="1:26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38"/>
      <c r="X843" s="17"/>
      <c r="Y843" s="17"/>
      <c r="Z843" s="17"/>
    </row>
    <row r="844" spans="1:26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38"/>
      <c r="X844" s="17"/>
      <c r="Y844" s="17"/>
      <c r="Z844" s="17"/>
    </row>
    <row r="845" spans="1:26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38"/>
      <c r="X845" s="17"/>
      <c r="Y845" s="17"/>
      <c r="Z845" s="17"/>
    </row>
    <row r="846" spans="1:26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38"/>
      <c r="X846" s="17"/>
      <c r="Y846" s="17"/>
      <c r="Z846" s="17"/>
    </row>
    <row r="847" spans="1:26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38"/>
      <c r="X847" s="17"/>
      <c r="Y847" s="17"/>
      <c r="Z847" s="17"/>
    </row>
    <row r="848" spans="1:26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38"/>
      <c r="X848" s="17"/>
      <c r="Y848" s="17"/>
      <c r="Z848" s="17"/>
    </row>
    <row r="849" spans="1:26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38"/>
      <c r="X849" s="17"/>
      <c r="Y849" s="17"/>
      <c r="Z849" s="17"/>
    </row>
    <row r="850" spans="1:26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38"/>
      <c r="X850" s="17"/>
      <c r="Y850" s="17"/>
      <c r="Z850" s="17"/>
    </row>
    <row r="851" spans="1:26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38"/>
      <c r="X851" s="17"/>
      <c r="Y851" s="17"/>
      <c r="Z851" s="17"/>
    </row>
    <row r="852" spans="1:26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38"/>
      <c r="X852" s="17"/>
      <c r="Y852" s="17"/>
      <c r="Z852" s="17"/>
    </row>
    <row r="853" spans="1:26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38"/>
      <c r="X853" s="17"/>
      <c r="Y853" s="17"/>
      <c r="Z853" s="17"/>
    </row>
    <row r="854" spans="1:26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38"/>
      <c r="X854" s="17"/>
      <c r="Y854" s="17"/>
      <c r="Z854" s="17"/>
    </row>
    <row r="855" spans="1:26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38"/>
      <c r="X855" s="17"/>
      <c r="Y855" s="17"/>
      <c r="Z855" s="17"/>
    </row>
    <row r="856" spans="1:26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38"/>
      <c r="X856" s="17"/>
      <c r="Y856" s="17"/>
      <c r="Z856" s="17"/>
    </row>
    <row r="857" spans="1:26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38"/>
      <c r="X857" s="17"/>
      <c r="Y857" s="17"/>
      <c r="Z857" s="17"/>
    </row>
    <row r="858" spans="1:26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38"/>
      <c r="X858" s="17"/>
      <c r="Y858" s="17"/>
      <c r="Z858" s="17"/>
    </row>
    <row r="859" spans="1:26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38"/>
      <c r="X859" s="17"/>
      <c r="Y859" s="17"/>
      <c r="Z859" s="17"/>
    </row>
    <row r="860" spans="1:26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38"/>
      <c r="X860" s="17"/>
      <c r="Y860" s="17"/>
      <c r="Z860" s="17"/>
    </row>
    <row r="861" spans="1:26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38"/>
      <c r="X861" s="17"/>
      <c r="Y861" s="17"/>
      <c r="Z861" s="17"/>
    </row>
    <row r="862" spans="1:26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38"/>
      <c r="X862" s="17"/>
      <c r="Y862" s="17"/>
      <c r="Z862" s="17"/>
    </row>
    <row r="863" spans="1:26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38"/>
      <c r="X863" s="17"/>
      <c r="Y863" s="17"/>
      <c r="Z863" s="17"/>
    </row>
    <row r="864" spans="1:26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38"/>
      <c r="X864" s="17"/>
      <c r="Y864" s="17"/>
      <c r="Z864" s="17"/>
    </row>
    <row r="865" spans="1:26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38"/>
      <c r="X865" s="17"/>
      <c r="Y865" s="17"/>
      <c r="Z865" s="17"/>
    </row>
    <row r="866" spans="1:26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38"/>
      <c r="X866" s="17"/>
      <c r="Y866" s="17"/>
      <c r="Z866" s="17"/>
    </row>
    <row r="867" spans="1:26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38"/>
      <c r="X867" s="17"/>
      <c r="Y867" s="17"/>
      <c r="Z867" s="17"/>
    </row>
    <row r="868" spans="1:26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38"/>
      <c r="X868" s="17"/>
      <c r="Y868" s="17"/>
      <c r="Z868" s="17"/>
    </row>
    <row r="869" spans="1:26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38"/>
      <c r="X869" s="17"/>
      <c r="Y869" s="17"/>
      <c r="Z869" s="17"/>
    </row>
    <row r="870" spans="1:26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38"/>
      <c r="X870" s="17"/>
      <c r="Y870" s="17"/>
      <c r="Z870" s="17"/>
    </row>
    <row r="871" spans="1:26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38"/>
      <c r="X871" s="17"/>
      <c r="Y871" s="17"/>
      <c r="Z871" s="17"/>
    </row>
    <row r="872" spans="1:26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38"/>
      <c r="X872" s="17"/>
      <c r="Y872" s="17"/>
      <c r="Z872" s="17"/>
    </row>
    <row r="873" spans="1:26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38"/>
      <c r="X873" s="17"/>
      <c r="Y873" s="17"/>
      <c r="Z873" s="17"/>
    </row>
    <row r="874" spans="1:26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38"/>
      <c r="X874" s="17"/>
      <c r="Y874" s="17"/>
      <c r="Z874" s="17"/>
    </row>
    <row r="875" spans="1:26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38"/>
      <c r="X875" s="17"/>
      <c r="Y875" s="17"/>
      <c r="Z875" s="17"/>
    </row>
    <row r="876" spans="1:26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38"/>
      <c r="X876" s="17"/>
      <c r="Y876" s="17"/>
      <c r="Z876" s="17"/>
    </row>
    <row r="877" spans="1:26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38"/>
      <c r="X877" s="17"/>
      <c r="Y877" s="17"/>
      <c r="Z877" s="17"/>
    </row>
    <row r="878" spans="1:26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38"/>
      <c r="X878" s="17"/>
      <c r="Y878" s="17"/>
      <c r="Z878" s="17"/>
    </row>
    <row r="879" spans="1:26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38"/>
      <c r="X879" s="17"/>
      <c r="Y879" s="17"/>
      <c r="Z879" s="17"/>
    </row>
    <row r="880" spans="1:26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38"/>
      <c r="X880" s="17"/>
      <c r="Y880" s="17"/>
      <c r="Z880" s="17"/>
    </row>
    <row r="881" spans="1:26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38"/>
      <c r="X881" s="17"/>
      <c r="Y881" s="17"/>
      <c r="Z881" s="17"/>
    </row>
    <row r="882" spans="1:26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38"/>
      <c r="X882" s="17"/>
      <c r="Y882" s="17"/>
      <c r="Z882" s="17"/>
    </row>
    <row r="883" spans="1:26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38"/>
      <c r="X883" s="17"/>
      <c r="Y883" s="17"/>
      <c r="Z883" s="17"/>
    </row>
    <row r="884" spans="1:26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38"/>
      <c r="X884" s="17"/>
      <c r="Y884" s="17"/>
      <c r="Z884" s="17"/>
    </row>
    <row r="885" spans="1:26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38"/>
      <c r="X885" s="17"/>
      <c r="Y885" s="17"/>
      <c r="Z885" s="17"/>
    </row>
    <row r="886" spans="1:26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38"/>
      <c r="X886" s="17"/>
      <c r="Y886" s="17"/>
      <c r="Z886" s="17"/>
    </row>
    <row r="887" spans="1:26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38"/>
      <c r="X887" s="17"/>
      <c r="Y887" s="17"/>
      <c r="Z887" s="17"/>
    </row>
    <row r="888" spans="1:26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38"/>
      <c r="X888" s="17"/>
      <c r="Y888" s="17"/>
      <c r="Z888" s="17"/>
    </row>
    <row r="889" spans="1:26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38"/>
      <c r="X889" s="17"/>
      <c r="Y889" s="17"/>
      <c r="Z889" s="17"/>
    </row>
    <row r="890" spans="1:26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38"/>
      <c r="X890" s="17"/>
      <c r="Y890" s="17"/>
      <c r="Z890" s="17"/>
    </row>
    <row r="891" spans="1:26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38"/>
      <c r="X891" s="17"/>
      <c r="Y891" s="17"/>
      <c r="Z891" s="17"/>
    </row>
    <row r="892" spans="1:26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38"/>
      <c r="X892" s="17"/>
      <c r="Y892" s="17"/>
      <c r="Z892" s="17"/>
    </row>
    <row r="893" spans="1:26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38"/>
      <c r="X893" s="17"/>
      <c r="Y893" s="17"/>
      <c r="Z893" s="17"/>
    </row>
    <row r="894" spans="1:26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38"/>
      <c r="X894" s="17"/>
      <c r="Y894" s="17"/>
      <c r="Z894" s="17"/>
    </row>
    <row r="895" spans="1:26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38"/>
      <c r="X895" s="17"/>
      <c r="Y895" s="17"/>
      <c r="Z895" s="17"/>
    </row>
    <row r="896" spans="1:26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38"/>
      <c r="X896" s="17"/>
      <c r="Y896" s="17"/>
      <c r="Z896" s="17"/>
    </row>
    <row r="897" spans="1:26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38"/>
      <c r="X897" s="17"/>
      <c r="Y897" s="17"/>
      <c r="Z897" s="17"/>
    </row>
    <row r="898" spans="1:26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38"/>
      <c r="X898" s="17"/>
      <c r="Y898" s="17"/>
      <c r="Z898" s="17"/>
    </row>
    <row r="899" spans="1:26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38"/>
      <c r="X899" s="17"/>
      <c r="Y899" s="17"/>
      <c r="Z899" s="17"/>
    </row>
    <row r="900" spans="1:26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38"/>
      <c r="X900" s="17"/>
      <c r="Y900" s="17"/>
      <c r="Z900" s="17"/>
    </row>
    <row r="901" spans="1:26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38"/>
      <c r="X901" s="17"/>
      <c r="Y901" s="17"/>
      <c r="Z901" s="17"/>
    </row>
    <row r="902" spans="1:26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38"/>
      <c r="X902" s="17"/>
      <c r="Y902" s="17"/>
      <c r="Z902" s="17"/>
    </row>
    <row r="903" spans="1:26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38"/>
      <c r="X903" s="17"/>
      <c r="Y903" s="17"/>
      <c r="Z903" s="17"/>
    </row>
    <row r="904" spans="1:26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38"/>
      <c r="X904" s="17"/>
      <c r="Y904" s="17"/>
      <c r="Z904" s="17"/>
    </row>
    <row r="905" spans="1:26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38"/>
      <c r="X905" s="17"/>
      <c r="Y905" s="17"/>
      <c r="Z905" s="17"/>
    </row>
    <row r="906" spans="1:26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38"/>
      <c r="X906" s="17"/>
      <c r="Y906" s="17"/>
      <c r="Z906" s="17"/>
    </row>
    <row r="907" spans="1:26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38"/>
      <c r="X907" s="17"/>
      <c r="Y907" s="17"/>
      <c r="Z907" s="17"/>
    </row>
    <row r="908" spans="1:26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38"/>
      <c r="X908" s="17"/>
      <c r="Y908" s="17"/>
      <c r="Z908" s="17"/>
    </row>
    <row r="909" spans="1:26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38"/>
      <c r="X909" s="17"/>
      <c r="Y909" s="17"/>
      <c r="Z909" s="17"/>
    </row>
    <row r="910" spans="1:26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38"/>
      <c r="X910" s="17"/>
      <c r="Y910" s="17"/>
      <c r="Z910" s="17"/>
    </row>
    <row r="911" spans="1:26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38"/>
      <c r="X911" s="17"/>
      <c r="Y911" s="17"/>
      <c r="Z911" s="17"/>
    </row>
    <row r="912" spans="1:26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38"/>
      <c r="X912" s="17"/>
      <c r="Y912" s="17"/>
      <c r="Z912" s="17"/>
    </row>
    <row r="913" spans="1:26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38"/>
      <c r="X913" s="17"/>
      <c r="Y913" s="17"/>
      <c r="Z913" s="17"/>
    </row>
    <row r="914" spans="1:26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38"/>
      <c r="X914" s="17"/>
      <c r="Y914" s="17"/>
      <c r="Z914" s="17"/>
    </row>
    <row r="915" spans="1:26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38"/>
      <c r="X915" s="17"/>
      <c r="Y915" s="17"/>
      <c r="Z915" s="17"/>
    </row>
    <row r="916" spans="1:26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38"/>
      <c r="X916" s="17"/>
      <c r="Y916" s="17"/>
      <c r="Z916" s="17"/>
    </row>
    <row r="917" spans="1:26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38"/>
      <c r="X917" s="17"/>
      <c r="Y917" s="17"/>
      <c r="Z917" s="17"/>
    </row>
    <row r="918" spans="1:26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38"/>
      <c r="X918" s="17"/>
      <c r="Y918" s="17"/>
      <c r="Z918" s="17"/>
    </row>
    <row r="919" spans="1:26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38"/>
      <c r="X919" s="17"/>
      <c r="Y919" s="17"/>
      <c r="Z919" s="17"/>
    </row>
    <row r="920" spans="1:26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38"/>
      <c r="X920" s="17"/>
      <c r="Y920" s="17"/>
      <c r="Z920" s="17"/>
    </row>
    <row r="921" spans="1:26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38"/>
      <c r="X921" s="17"/>
      <c r="Y921" s="17"/>
      <c r="Z921" s="17"/>
    </row>
    <row r="922" spans="1:26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38"/>
      <c r="X922" s="17"/>
      <c r="Y922" s="17"/>
      <c r="Z922" s="17"/>
    </row>
    <row r="923" spans="1:26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38"/>
      <c r="X923" s="17"/>
      <c r="Y923" s="17"/>
      <c r="Z923" s="17"/>
    </row>
    <row r="924" spans="1:26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38"/>
      <c r="X924" s="17"/>
      <c r="Y924" s="17"/>
      <c r="Z924" s="17"/>
    </row>
    <row r="925" spans="1:26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38"/>
      <c r="X925" s="17"/>
      <c r="Y925" s="17"/>
      <c r="Z925" s="17"/>
    </row>
    <row r="926" spans="1:26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38"/>
      <c r="X926" s="17"/>
      <c r="Y926" s="17"/>
      <c r="Z926" s="17"/>
    </row>
    <row r="927" spans="1:26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38"/>
      <c r="X927" s="17"/>
      <c r="Y927" s="17"/>
      <c r="Z927" s="17"/>
    </row>
    <row r="928" spans="1:26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38"/>
      <c r="X928" s="17"/>
      <c r="Y928" s="17"/>
      <c r="Z928" s="17"/>
    </row>
    <row r="929" spans="1:26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38"/>
      <c r="X929" s="17"/>
      <c r="Y929" s="17"/>
      <c r="Z929" s="17"/>
    </row>
    <row r="930" spans="1:26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38"/>
      <c r="X930" s="17"/>
      <c r="Y930" s="17"/>
      <c r="Z930" s="17"/>
    </row>
    <row r="931" spans="1:26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38"/>
      <c r="X931" s="17"/>
      <c r="Y931" s="17"/>
      <c r="Z931" s="17"/>
    </row>
    <row r="932" spans="1:26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38"/>
      <c r="X932" s="17"/>
      <c r="Y932" s="17"/>
      <c r="Z932" s="17"/>
    </row>
    <row r="933" spans="1:26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38"/>
      <c r="X933" s="17"/>
      <c r="Y933" s="17"/>
      <c r="Z933" s="17"/>
    </row>
    <row r="934" spans="1:26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38"/>
      <c r="X934" s="17"/>
      <c r="Y934" s="17"/>
      <c r="Z934" s="17"/>
    </row>
    <row r="935" spans="1:26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38"/>
      <c r="X935" s="17"/>
      <c r="Y935" s="17"/>
      <c r="Z935" s="17"/>
    </row>
    <row r="936" spans="1:26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38"/>
      <c r="X936" s="17"/>
      <c r="Y936" s="17"/>
      <c r="Z936" s="17"/>
    </row>
    <row r="937" spans="1:26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38"/>
      <c r="X937" s="17"/>
      <c r="Y937" s="17"/>
      <c r="Z937" s="17"/>
    </row>
    <row r="938" spans="1:26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38"/>
      <c r="X938" s="17"/>
      <c r="Y938" s="17"/>
      <c r="Z938" s="17"/>
    </row>
    <row r="939" spans="1:26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38"/>
      <c r="X939" s="17"/>
      <c r="Y939" s="17"/>
      <c r="Z939" s="17"/>
    </row>
    <row r="940" spans="1:26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38"/>
      <c r="X940" s="17"/>
      <c r="Y940" s="17"/>
      <c r="Z940" s="17"/>
    </row>
    <row r="941" spans="1:26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38"/>
      <c r="X941" s="17"/>
      <c r="Y941" s="17"/>
      <c r="Z941" s="17"/>
    </row>
    <row r="942" spans="1:26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38"/>
      <c r="X942" s="17"/>
      <c r="Y942" s="17"/>
      <c r="Z942" s="17"/>
    </row>
    <row r="943" spans="1:26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38"/>
      <c r="X943" s="17"/>
      <c r="Y943" s="17"/>
      <c r="Z943" s="17"/>
    </row>
    <row r="944" spans="1:26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38"/>
      <c r="X944" s="17"/>
      <c r="Y944" s="17"/>
      <c r="Z944" s="17"/>
    </row>
    <row r="945" spans="1:26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38"/>
      <c r="X945" s="17"/>
      <c r="Y945" s="17"/>
      <c r="Z945" s="17"/>
    </row>
    <row r="946" spans="1:26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38"/>
      <c r="X946" s="17"/>
      <c r="Y946" s="17"/>
      <c r="Z946" s="17"/>
    </row>
    <row r="947" spans="1:26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38"/>
      <c r="X947" s="17"/>
      <c r="Y947" s="17"/>
      <c r="Z947" s="17"/>
    </row>
    <row r="948" spans="1:26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38"/>
      <c r="X948" s="17"/>
      <c r="Y948" s="17"/>
      <c r="Z948" s="17"/>
    </row>
    <row r="949" spans="1:26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38"/>
      <c r="X949" s="17"/>
      <c r="Y949" s="17"/>
      <c r="Z949" s="17"/>
    </row>
    <row r="950" spans="1:26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38"/>
      <c r="X950" s="17"/>
      <c r="Y950" s="17"/>
      <c r="Z950" s="17"/>
    </row>
    <row r="951" spans="1:26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38"/>
      <c r="X951" s="17"/>
      <c r="Y951" s="17"/>
      <c r="Z951" s="17"/>
    </row>
    <row r="952" spans="1:26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38"/>
      <c r="X952" s="17"/>
      <c r="Y952" s="17"/>
      <c r="Z952" s="17"/>
    </row>
    <row r="953" spans="1:26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38"/>
      <c r="X953" s="17"/>
      <c r="Y953" s="17"/>
      <c r="Z953" s="17"/>
    </row>
    <row r="954" spans="1:26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38"/>
      <c r="X954" s="17"/>
      <c r="Y954" s="17"/>
      <c r="Z954" s="17"/>
    </row>
    <row r="955" spans="1:26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38"/>
      <c r="X955" s="17"/>
      <c r="Y955" s="17"/>
      <c r="Z955" s="17"/>
    </row>
    <row r="956" spans="1:26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38"/>
      <c r="X956" s="17"/>
      <c r="Y956" s="17"/>
      <c r="Z956" s="17"/>
    </row>
    <row r="957" spans="1:26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38"/>
      <c r="X957" s="17"/>
      <c r="Y957" s="17"/>
      <c r="Z957" s="17"/>
    </row>
    <row r="958" spans="1:26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38"/>
      <c r="X958" s="17"/>
      <c r="Y958" s="17"/>
      <c r="Z958" s="17"/>
    </row>
    <row r="959" spans="1:26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38"/>
      <c r="X959" s="17"/>
      <c r="Y959" s="17"/>
      <c r="Z959" s="17"/>
    </row>
    <row r="960" spans="1:26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38"/>
      <c r="X960" s="17"/>
      <c r="Y960" s="17"/>
      <c r="Z960" s="17"/>
    </row>
    <row r="961" spans="1:26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38"/>
      <c r="X961" s="17"/>
      <c r="Y961" s="17"/>
      <c r="Z961" s="17"/>
    </row>
    <row r="962" spans="1:26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38"/>
      <c r="X962" s="17"/>
      <c r="Y962" s="17"/>
      <c r="Z962" s="17"/>
    </row>
    <row r="963" spans="1:26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38"/>
      <c r="X963" s="17"/>
      <c r="Y963" s="17"/>
      <c r="Z963" s="17"/>
    </row>
    <row r="964" spans="1:26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38"/>
      <c r="X964" s="17"/>
      <c r="Y964" s="17"/>
      <c r="Z964" s="17"/>
    </row>
    <row r="965" spans="1:26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38"/>
      <c r="X965" s="17"/>
      <c r="Y965" s="17"/>
      <c r="Z965" s="17"/>
    </row>
    <row r="966" spans="1:26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38"/>
      <c r="X966" s="17"/>
      <c r="Y966" s="17"/>
      <c r="Z966" s="17"/>
    </row>
    <row r="967" spans="1:26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38"/>
      <c r="X967" s="17"/>
      <c r="Y967" s="17"/>
      <c r="Z967" s="17"/>
    </row>
    <row r="968" spans="1:26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38"/>
      <c r="X968" s="17"/>
      <c r="Y968" s="17"/>
      <c r="Z968" s="17"/>
    </row>
    <row r="969" spans="1:26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38"/>
      <c r="X969" s="17"/>
      <c r="Y969" s="17"/>
      <c r="Z969" s="17"/>
    </row>
    <row r="970" spans="1:26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38"/>
      <c r="X970" s="17"/>
      <c r="Y970" s="17"/>
      <c r="Z970" s="17"/>
    </row>
    <row r="971" spans="1:26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38"/>
      <c r="X971" s="17"/>
      <c r="Y971" s="17"/>
      <c r="Z971" s="17"/>
    </row>
    <row r="972" spans="1:26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38"/>
      <c r="X972" s="17"/>
      <c r="Y972" s="17"/>
      <c r="Z972" s="17"/>
    </row>
    <row r="973" spans="1:26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38"/>
      <c r="X973" s="17"/>
      <c r="Y973" s="17"/>
      <c r="Z973" s="17"/>
    </row>
    <row r="974" spans="1:26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38"/>
      <c r="X974" s="17"/>
      <c r="Y974" s="17"/>
      <c r="Z974" s="17"/>
    </row>
    <row r="975" spans="1:26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38"/>
      <c r="X975" s="17"/>
      <c r="Y975" s="17"/>
      <c r="Z975" s="17"/>
    </row>
    <row r="976" spans="1:26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38"/>
      <c r="X976" s="17"/>
      <c r="Y976" s="17"/>
      <c r="Z976" s="17"/>
    </row>
    <row r="977" spans="1:26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38"/>
      <c r="X977" s="17"/>
      <c r="Y977" s="17"/>
      <c r="Z977" s="17"/>
    </row>
    <row r="978" spans="1:26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38"/>
      <c r="X978" s="17"/>
      <c r="Y978" s="17"/>
      <c r="Z978" s="17"/>
    </row>
    <row r="979" spans="1:26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38"/>
      <c r="X979" s="17"/>
      <c r="Y979" s="17"/>
      <c r="Z979" s="17"/>
    </row>
    <row r="980" spans="1:26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38"/>
      <c r="X980" s="17"/>
      <c r="Y980" s="17"/>
      <c r="Z980" s="17"/>
    </row>
    <row r="981" spans="1:26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38"/>
      <c r="X981" s="17"/>
      <c r="Y981" s="17"/>
      <c r="Z981" s="17"/>
    </row>
    <row r="982" spans="1:26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38"/>
      <c r="X982" s="17"/>
      <c r="Y982" s="17"/>
      <c r="Z982" s="17"/>
    </row>
    <row r="983" spans="1:26" ht="12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38"/>
      <c r="X983" s="17"/>
      <c r="Y983" s="17"/>
      <c r="Z983" s="17"/>
    </row>
    <row r="984" spans="1:26" ht="12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38"/>
      <c r="X984" s="17"/>
      <c r="Y984" s="17"/>
      <c r="Z984" s="17"/>
    </row>
    <row r="985" spans="1:26" ht="12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38"/>
      <c r="X985" s="17"/>
      <c r="Y985" s="17"/>
      <c r="Z985" s="17"/>
    </row>
    <row r="986" spans="1:26" ht="12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38"/>
      <c r="X986" s="17"/>
      <c r="Y986" s="17"/>
      <c r="Z986" s="17"/>
    </row>
    <row r="987" spans="1:26" ht="12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38"/>
      <c r="X987" s="17"/>
      <c r="Y987" s="17"/>
      <c r="Z987" s="17"/>
    </row>
    <row r="988" spans="1:26" ht="12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38"/>
      <c r="X988" s="17"/>
      <c r="Y988" s="17"/>
      <c r="Z988" s="17"/>
    </row>
    <row r="989" spans="1:26" ht="12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38"/>
      <c r="X989" s="17"/>
      <c r="Y989" s="17"/>
      <c r="Z989" s="17"/>
    </row>
    <row r="990" spans="1:26" ht="12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38"/>
      <c r="X990" s="17"/>
      <c r="Y990" s="17"/>
      <c r="Z990" s="17"/>
    </row>
    <row r="991" spans="1:26" ht="12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38"/>
      <c r="X991" s="17"/>
      <c r="Y991" s="17"/>
      <c r="Z991" s="17"/>
    </row>
    <row r="992" spans="1:26" ht="12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38"/>
      <c r="X992" s="17"/>
      <c r="Y992" s="17"/>
      <c r="Z992" s="17"/>
    </row>
    <row r="993" spans="1:26" ht="12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38"/>
      <c r="X993" s="17"/>
      <c r="Y993" s="17"/>
      <c r="Z993" s="17"/>
    </row>
    <row r="994" spans="1:26" ht="12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38"/>
      <c r="X994" s="17"/>
      <c r="Y994" s="17"/>
      <c r="Z994" s="17"/>
    </row>
    <row r="995" spans="1:26" ht="12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38"/>
      <c r="X995" s="17"/>
      <c r="Y995" s="17"/>
      <c r="Z995" s="17"/>
    </row>
    <row r="996" spans="1:26" ht="12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38"/>
      <c r="X996" s="17"/>
      <c r="Y996" s="17"/>
      <c r="Z996" s="17"/>
    </row>
    <row r="997" spans="1:26" ht="12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38"/>
      <c r="X997" s="17"/>
      <c r="Y997" s="17"/>
      <c r="Z997" s="17"/>
    </row>
    <row r="998" spans="1:26" ht="12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38"/>
      <c r="X998" s="17"/>
      <c r="Y998" s="17"/>
      <c r="Z998" s="17"/>
    </row>
    <row r="999" spans="1:26" ht="12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38"/>
      <c r="X999" s="17"/>
      <c r="Y999" s="17"/>
      <c r="Z999" s="17"/>
    </row>
    <row r="1000" spans="1:26" ht="12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38"/>
      <c r="X1000" s="17"/>
      <c r="Y1000" s="17"/>
      <c r="Z1000" s="17"/>
    </row>
    <row r="1001" spans="1:26" ht="12.7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38"/>
      <c r="X1001" s="17"/>
      <c r="Y1001" s="17"/>
      <c r="Z1001" s="17"/>
    </row>
  </sheetData>
  <autoFilter ref="A5:V38" xr:uid="{00000000-0009-0000-0000-000001000000}"/>
  <mergeCells count="1">
    <mergeCell ref="K40:N40"/>
  </mergeCells>
  <printOptions horizontalCentered="1"/>
  <pageMargins left="0.11811023622047245" right="0.11811023622047245" top="0.74803149606299213" bottom="0.74803149606299213" header="0" footer="0"/>
  <pageSetup paperSize="8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4C6E7"/>
    <pageSetUpPr fitToPage="1"/>
  </sheetPr>
  <dimension ref="A1:W1013"/>
  <sheetViews>
    <sheetView topLeftCell="A10" workbookViewId="0"/>
  </sheetViews>
  <sheetFormatPr defaultColWidth="14.42578125" defaultRowHeight="15" customHeight="1"/>
  <cols>
    <col min="1" max="1" width="5" customWidth="1"/>
    <col min="2" max="2" width="4.5703125" customWidth="1"/>
    <col min="3" max="3" width="3.42578125" customWidth="1"/>
    <col min="4" max="4" width="44.85546875" customWidth="1"/>
    <col min="5" max="5" width="9.28515625" customWidth="1"/>
    <col min="6" max="6" width="15.7109375" customWidth="1"/>
    <col min="7" max="7" width="17.7109375" customWidth="1"/>
    <col min="8" max="8" width="7.5703125" customWidth="1"/>
    <col min="9" max="9" width="4.85546875" customWidth="1"/>
    <col min="10" max="11" width="3.42578125" customWidth="1"/>
    <col min="12" max="12" width="4.28515625" customWidth="1"/>
    <col min="13" max="13" width="3.7109375" customWidth="1"/>
    <col min="14" max="14" width="3.5703125" customWidth="1"/>
    <col min="15" max="15" width="4.140625" customWidth="1"/>
    <col min="16" max="16" width="5.140625" customWidth="1"/>
    <col min="17" max="17" width="6.5703125" customWidth="1"/>
    <col min="18" max="18" width="16.42578125" customWidth="1"/>
    <col min="19" max="19" width="15.5703125" customWidth="1"/>
    <col min="20" max="20" width="11.28515625" customWidth="1"/>
    <col min="21" max="21" width="15.140625" hidden="1" customWidth="1"/>
    <col min="22" max="22" width="14.140625" customWidth="1"/>
    <col min="23" max="23" width="19.140625" customWidth="1"/>
    <col min="24" max="27" width="8.7109375" customWidth="1"/>
  </cols>
  <sheetData>
    <row r="1" spans="1:23">
      <c r="A1" s="249"/>
      <c r="B1" s="250"/>
      <c r="C1" s="250"/>
      <c r="D1" s="250"/>
      <c r="E1" s="250"/>
      <c r="F1" s="250"/>
      <c r="G1" s="251"/>
      <c r="H1" s="252"/>
      <c r="I1" s="17"/>
      <c r="J1" s="17"/>
      <c r="K1" s="17"/>
      <c r="L1" s="17"/>
      <c r="M1" s="17"/>
      <c r="N1" s="17"/>
      <c r="O1" s="17"/>
      <c r="S1" s="17"/>
      <c r="T1" s="17"/>
      <c r="U1" s="17"/>
      <c r="V1" s="17"/>
      <c r="W1" s="17"/>
    </row>
    <row r="2" spans="1:23" ht="15.75">
      <c r="A2" s="253" t="s">
        <v>215</v>
      </c>
      <c r="B2" s="254"/>
      <c r="C2" s="255"/>
      <c r="D2" s="255"/>
      <c r="E2" s="255"/>
      <c r="F2" s="255"/>
      <c r="G2" s="256"/>
      <c r="H2" s="257"/>
      <c r="I2" s="17"/>
      <c r="J2" s="17"/>
      <c r="K2" s="17"/>
      <c r="L2" s="17"/>
      <c r="M2" s="17"/>
      <c r="N2" s="141"/>
      <c r="O2" s="141"/>
      <c r="S2" s="17"/>
      <c r="T2" s="17"/>
      <c r="U2" s="17"/>
      <c r="V2" s="17"/>
      <c r="W2" s="17"/>
    </row>
    <row r="3" spans="1:23" ht="23.25">
      <c r="A3" s="258" t="s">
        <v>216</v>
      </c>
      <c r="B3" s="259"/>
      <c r="C3" s="260"/>
      <c r="D3" s="260"/>
      <c r="E3" s="261" t="s">
        <v>217</v>
      </c>
      <c r="F3" s="262" t="s">
        <v>218</v>
      </c>
      <c r="G3" s="263"/>
      <c r="H3" s="264"/>
      <c r="I3" s="17"/>
      <c r="J3" s="17"/>
      <c r="K3" s="17"/>
      <c r="L3" s="17"/>
      <c r="M3" s="17"/>
      <c r="N3" s="17"/>
      <c r="O3" s="17"/>
      <c r="T3" s="17"/>
      <c r="V3" s="17"/>
      <c r="W3" s="17"/>
    </row>
    <row r="4" spans="1:23" ht="163.5">
      <c r="A4" s="142" t="s">
        <v>145</v>
      </c>
      <c r="B4" s="142" t="s">
        <v>5</v>
      </c>
      <c r="C4" s="142" t="s">
        <v>6</v>
      </c>
      <c r="D4" s="265" t="s">
        <v>7</v>
      </c>
      <c r="E4" s="266" t="s">
        <v>8</v>
      </c>
      <c r="F4" s="267" t="s">
        <v>9</v>
      </c>
      <c r="G4" s="268" t="s">
        <v>219</v>
      </c>
      <c r="H4" s="269" t="s">
        <v>220</v>
      </c>
      <c r="I4" s="270" t="s">
        <v>11</v>
      </c>
      <c r="J4" s="142" t="s">
        <v>221</v>
      </c>
      <c r="K4" s="142" t="s">
        <v>13</v>
      </c>
      <c r="L4" s="146" t="s">
        <v>14</v>
      </c>
      <c r="M4" s="146" t="s">
        <v>15</v>
      </c>
      <c r="N4" s="146" t="s">
        <v>16</v>
      </c>
      <c r="O4" s="146" t="s">
        <v>17</v>
      </c>
      <c r="P4" s="142" t="s">
        <v>222</v>
      </c>
      <c r="Q4" s="142" t="s">
        <v>223</v>
      </c>
      <c r="R4" s="142" t="s">
        <v>20</v>
      </c>
      <c r="S4" s="271" t="s">
        <v>224</v>
      </c>
      <c r="T4" s="142" t="s">
        <v>22</v>
      </c>
      <c r="U4" s="272" t="s">
        <v>225</v>
      </c>
      <c r="V4" s="17"/>
    </row>
    <row r="5" spans="1:23" ht="26.25">
      <c r="A5" s="273" t="s">
        <v>152</v>
      </c>
      <c r="B5" s="162" t="s">
        <v>25</v>
      </c>
      <c r="C5" s="274" t="s">
        <v>65</v>
      </c>
      <c r="D5" s="153" t="s">
        <v>226</v>
      </c>
      <c r="E5" s="212" t="s">
        <v>227</v>
      </c>
      <c r="F5" s="162" t="s">
        <v>228</v>
      </c>
      <c r="G5" s="275" t="s">
        <v>229</v>
      </c>
      <c r="H5" s="169">
        <v>9</v>
      </c>
      <c r="I5" s="196"/>
      <c r="J5" s="162"/>
      <c r="K5" s="162"/>
      <c r="L5" s="168"/>
      <c r="M5" s="168"/>
      <c r="N5" s="168"/>
      <c r="O5" s="168"/>
      <c r="P5" s="162">
        <v>9</v>
      </c>
      <c r="Q5" s="162">
        <v>72</v>
      </c>
      <c r="R5" s="159" t="s">
        <v>32</v>
      </c>
      <c r="S5" s="159" t="s">
        <v>230</v>
      </c>
      <c r="T5" s="162"/>
      <c r="U5" s="162" t="s">
        <v>29</v>
      </c>
      <c r="V5" s="17"/>
    </row>
    <row r="6" spans="1:23" ht="24.75">
      <c r="A6" s="273" t="s">
        <v>152</v>
      </c>
      <c r="B6" s="162" t="s">
        <v>25</v>
      </c>
      <c r="C6" s="274" t="s">
        <v>65</v>
      </c>
      <c r="D6" s="153" t="s">
        <v>231</v>
      </c>
      <c r="E6" s="276" t="s">
        <v>232</v>
      </c>
      <c r="F6" s="162" t="s">
        <v>233</v>
      </c>
      <c r="G6" s="275" t="s">
        <v>234</v>
      </c>
      <c r="H6" s="169">
        <v>9</v>
      </c>
      <c r="I6" s="277"/>
      <c r="J6" s="278"/>
      <c r="K6" s="278"/>
      <c r="L6" s="279"/>
      <c r="M6" s="279"/>
      <c r="N6" s="279"/>
      <c r="O6" s="279"/>
      <c r="P6" s="162">
        <v>9</v>
      </c>
      <c r="Q6" s="162">
        <v>72</v>
      </c>
      <c r="R6" s="159" t="s">
        <v>32</v>
      </c>
      <c r="S6" s="159" t="s">
        <v>230</v>
      </c>
      <c r="T6" s="162"/>
      <c r="U6" s="162" t="s">
        <v>29</v>
      </c>
      <c r="V6" s="17"/>
    </row>
    <row r="7" spans="1:23" ht="26.25">
      <c r="A7" s="273" t="s">
        <v>152</v>
      </c>
      <c r="B7" s="162" t="s">
        <v>25</v>
      </c>
      <c r="C7" s="274" t="s">
        <v>65</v>
      </c>
      <c r="D7" s="280" t="s">
        <v>235</v>
      </c>
      <c r="E7" s="276" t="s">
        <v>236</v>
      </c>
      <c r="F7" s="162" t="s">
        <v>237</v>
      </c>
      <c r="G7" s="275" t="s">
        <v>238</v>
      </c>
      <c r="H7" s="281">
        <v>12</v>
      </c>
      <c r="I7" s="277"/>
      <c r="J7" s="162"/>
      <c r="K7" s="162"/>
      <c r="L7" s="168"/>
      <c r="M7" s="168"/>
      <c r="N7" s="168"/>
      <c r="O7" s="168"/>
      <c r="P7" s="162">
        <v>12</v>
      </c>
      <c r="Q7" s="162">
        <v>96</v>
      </c>
      <c r="R7" s="282" t="s">
        <v>32</v>
      </c>
      <c r="S7" s="282" t="s">
        <v>230</v>
      </c>
      <c r="T7" s="162"/>
      <c r="U7" s="162" t="s">
        <v>29</v>
      </c>
      <c r="V7" s="17"/>
    </row>
    <row r="8" spans="1:23">
      <c r="A8" s="273" t="s">
        <v>173</v>
      </c>
      <c r="B8" s="283" t="s">
        <v>239</v>
      </c>
      <c r="C8" s="284" t="s">
        <v>240</v>
      </c>
      <c r="D8" s="138" t="s">
        <v>241</v>
      </c>
      <c r="E8" s="160" t="s">
        <v>108</v>
      </c>
      <c r="F8" s="162" t="s">
        <v>233</v>
      </c>
      <c r="G8" s="275" t="s">
        <v>234</v>
      </c>
      <c r="H8" s="169">
        <v>6</v>
      </c>
      <c r="I8" s="277"/>
      <c r="J8" s="162"/>
      <c r="K8" s="162"/>
      <c r="L8" s="168"/>
      <c r="M8" s="168"/>
      <c r="N8" s="168"/>
      <c r="O8" s="168"/>
      <c r="P8" s="162">
        <v>6</v>
      </c>
      <c r="Q8" s="162">
        <v>48</v>
      </c>
      <c r="R8" s="159" t="s">
        <v>32</v>
      </c>
      <c r="S8" s="159" t="s">
        <v>230</v>
      </c>
      <c r="T8" s="162"/>
      <c r="U8" s="162" t="s">
        <v>29</v>
      </c>
      <c r="V8" s="17"/>
    </row>
    <row r="9" spans="1:23" ht="24.75">
      <c r="A9" s="273" t="s">
        <v>152</v>
      </c>
      <c r="B9" s="162" t="s">
        <v>25</v>
      </c>
      <c r="C9" s="274" t="s">
        <v>161</v>
      </c>
      <c r="D9" s="153" t="s">
        <v>242</v>
      </c>
      <c r="E9" s="276" t="s">
        <v>243</v>
      </c>
      <c r="F9" s="162" t="s">
        <v>233</v>
      </c>
      <c r="G9" s="275" t="s">
        <v>234</v>
      </c>
      <c r="H9" s="169">
        <v>9</v>
      </c>
      <c r="I9" s="196"/>
      <c r="J9" s="162"/>
      <c r="K9" s="162"/>
      <c r="L9" s="168"/>
      <c r="M9" s="168"/>
      <c r="N9" s="168"/>
      <c r="O9" s="279"/>
      <c r="P9" s="162">
        <v>9</v>
      </c>
      <c r="Q9" s="162">
        <v>72</v>
      </c>
      <c r="R9" s="159" t="s">
        <v>32</v>
      </c>
      <c r="S9" s="159" t="s">
        <v>230</v>
      </c>
      <c r="T9" s="162"/>
      <c r="U9" s="162" t="s">
        <v>29</v>
      </c>
      <c r="V9" s="17"/>
    </row>
    <row r="10" spans="1:23">
      <c r="A10" s="273" t="s">
        <v>152</v>
      </c>
      <c r="B10" s="182" t="s">
        <v>244</v>
      </c>
      <c r="C10" s="285" t="s">
        <v>161</v>
      </c>
      <c r="D10" s="286" t="s">
        <v>245</v>
      </c>
      <c r="E10" s="187" t="s">
        <v>108</v>
      </c>
      <c r="F10" s="182" t="s">
        <v>246</v>
      </c>
      <c r="G10" s="287" t="s">
        <v>247</v>
      </c>
      <c r="H10" s="288">
        <v>12</v>
      </c>
      <c r="I10" s="182"/>
      <c r="J10" s="182"/>
      <c r="K10" s="182"/>
      <c r="L10" s="182"/>
      <c r="M10" s="182"/>
      <c r="N10" s="182"/>
      <c r="O10" s="182"/>
      <c r="P10" s="182">
        <v>12</v>
      </c>
      <c r="Q10" s="182">
        <v>96</v>
      </c>
      <c r="R10" s="186" t="s">
        <v>32</v>
      </c>
      <c r="S10" s="186" t="s">
        <v>230</v>
      </c>
      <c r="T10" s="182"/>
      <c r="U10" s="182" t="s">
        <v>29</v>
      </c>
      <c r="V10" s="289"/>
    </row>
    <row r="11" spans="1:23">
      <c r="A11" s="273" t="s">
        <v>152</v>
      </c>
      <c r="B11" s="290" t="s">
        <v>25</v>
      </c>
      <c r="C11" s="291" t="s">
        <v>70</v>
      </c>
      <c r="D11" s="292" t="s">
        <v>248</v>
      </c>
      <c r="E11" s="293"/>
      <c r="F11" s="290"/>
      <c r="G11" s="294"/>
      <c r="H11" s="290"/>
      <c r="I11" s="290"/>
      <c r="J11" s="290"/>
      <c r="K11" s="290"/>
      <c r="L11" s="290">
        <v>3</v>
      </c>
      <c r="M11" s="290"/>
      <c r="N11" s="290"/>
      <c r="O11" s="290"/>
      <c r="P11" s="295">
        <v>3</v>
      </c>
      <c r="Q11" s="296"/>
      <c r="R11" s="297" t="s">
        <v>41</v>
      </c>
      <c r="S11" s="298" t="s">
        <v>249</v>
      </c>
      <c r="T11" s="290"/>
      <c r="U11" s="290" t="s">
        <v>29</v>
      </c>
      <c r="V11" s="17"/>
    </row>
    <row r="12" spans="1:23" ht="32.25" customHeight="1">
      <c r="A12" s="273" t="s">
        <v>152</v>
      </c>
      <c r="B12" s="299" t="s">
        <v>250</v>
      </c>
      <c r="C12" s="300" t="s">
        <v>251</v>
      </c>
      <c r="D12" s="301" t="s">
        <v>252</v>
      </c>
      <c r="E12" s="302" t="s">
        <v>227</v>
      </c>
      <c r="F12" s="154" t="s">
        <v>233</v>
      </c>
      <c r="G12" s="303" t="s">
        <v>234</v>
      </c>
      <c r="H12" s="155">
        <v>9</v>
      </c>
      <c r="I12" s="193"/>
      <c r="J12" s="154"/>
      <c r="K12" s="154"/>
      <c r="L12" s="157"/>
      <c r="M12" s="157"/>
      <c r="N12" s="157"/>
      <c r="O12" s="157"/>
      <c r="P12" s="154">
        <v>9</v>
      </c>
      <c r="Q12" s="158">
        <v>72</v>
      </c>
      <c r="R12" s="159" t="s">
        <v>32</v>
      </c>
      <c r="S12" s="159" t="s">
        <v>230</v>
      </c>
      <c r="T12" s="154"/>
      <c r="U12" s="162" t="s">
        <v>29</v>
      </c>
      <c r="V12" s="244"/>
    </row>
    <row r="13" spans="1:23">
      <c r="A13" s="304" t="s">
        <v>173</v>
      </c>
      <c r="B13" s="209" t="s">
        <v>52</v>
      </c>
      <c r="C13" s="305" t="s">
        <v>65</v>
      </c>
      <c r="D13" s="306" t="s">
        <v>253</v>
      </c>
      <c r="E13" s="307" t="s">
        <v>227</v>
      </c>
      <c r="F13" s="182" t="s">
        <v>233</v>
      </c>
      <c r="G13" s="287" t="s">
        <v>234</v>
      </c>
      <c r="H13" s="183">
        <v>6</v>
      </c>
      <c r="I13" s="216"/>
      <c r="J13" s="182"/>
      <c r="K13" s="182"/>
      <c r="L13" s="179"/>
      <c r="M13" s="179"/>
      <c r="N13" s="179"/>
      <c r="O13" s="179"/>
      <c r="P13" s="182">
        <v>6</v>
      </c>
      <c r="Q13" s="185">
        <v>48</v>
      </c>
      <c r="R13" s="186" t="s">
        <v>32</v>
      </c>
      <c r="S13" s="186" t="s">
        <v>230</v>
      </c>
      <c r="T13" s="182"/>
      <c r="U13" s="182" t="s">
        <v>29</v>
      </c>
      <c r="V13" s="17"/>
    </row>
    <row r="14" spans="1:23">
      <c r="A14" s="273" t="s">
        <v>173</v>
      </c>
      <c r="B14" s="162" t="s">
        <v>52</v>
      </c>
      <c r="C14" s="308"/>
      <c r="D14" s="309" t="s">
        <v>254</v>
      </c>
      <c r="E14" s="310" t="s">
        <v>227</v>
      </c>
      <c r="F14" s="311"/>
      <c r="G14" s="174"/>
      <c r="H14" s="312"/>
      <c r="I14" s="313"/>
      <c r="J14" s="174"/>
      <c r="K14" s="174">
        <v>21</v>
      </c>
      <c r="L14" s="314"/>
      <c r="M14" s="314"/>
      <c r="N14" s="314"/>
      <c r="O14" s="314"/>
      <c r="P14" s="154">
        <v>21</v>
      </c>
      <c r="Q14" s="171"/>
      <c r="R14" s="167" t="s">
        <v>41</v>
      </c>
      <c r="S14" s="160" t="s">
        <v>13</v>
      </c>
      <c r="T14" s="174"/>
      <c r="U14" s="174" t="s">
        <v>29</v>
      </c>
      <c r="V14" s="17"/>
    </row>
    <row r="15" spans="1:23">
      <c r="A15" s="219"/>
      <c r="B15" s="174"/>
      <c r="C15" s="315"/>
      <c r="D15" s="316" t="s">
        <v>255</v>
      </c>
      <c r="E15" s="167"/>
      <c r="F15" s="174"/>
      <c r="G15" s="174"/>
      <c r="H15" s="312"/>
      <c r="I15" s="317">
        <v>12</v>
      </c>
      <c r="J15" s="174"/>
      <c r="K15" s="174"/>
      <c r="L15" s="314"/>
      <c r="M15" s="314"/>
      <c r="N15" s="314"/>
      <c r="O15" s="314"/>
      <c r="P15" s="154">
        <v>12</v>
      </c>
      <c r="Q15" s="171"/>
      <c r="R15" s="318" t="s">
        <v>28</v>
      </c>
      <c r="S15" s="282" t="s">
        <v>28</v>
      </c>
      <c r="T15" s="174"/>
      <c r="U15" s="174" t="s">
        <v>29</v>
      </c>
      <c r="V15" s="17"/>
    </row>
    <row r="16" spans="1:23">
      <c r="A16" s="273" t="s">
        <v>152</v>
      </c>
      <c r="B16" s="231" t="s">
        <v>25</v>
      </c>
      <c r="C16" s="319" t="s">
        <v>161</v>
      </c>
      <c r="D16" s="152" t="s">
        <v>256</v>
      </c>
      <c r="E16" s="320" t="s">
        <v>227</v>
      </c>
      <c r="F16" s="231" t="s">
        <v>257</v>
      </c>
      <c r="G16" s="321" t="s">
        <v>258</v>
      </c>
      <c r="H16" s="155"/>
      <c r="I16" s="193"/>
      <c r="J16" s="322"/>
      <c r="K16" s="322"/>
      <c r="L16" s="314"/>
      <c r="M16" s="314"/>
      <c r="N16" s="314"/>
      <c r="O16" s="314"/>
      <c r="P16" s="231">
        <v>6</v>
      </c>
      <c r="Q16" s="323">
        <v>48</v>
      </c>
      <c r="R16" s="324"/>
      <c r="S16" s="324"/>
      <c r="T16" s="322"/>
      <c r="U16" s="322"/>
      <c r="V16" s="17"/>
    </row>
    <row r="17" spans="1:22">
      <c r="A17" s="273" t="s">
        <v>152</v>
      </c>
      <c r="B17" s="231" t="s">
        <v>25</v>
      </c>
      <c r="C17" s="274" t="s">
        <v>161</v>
      </c>
      <c r="D17" s="325" t="s">
        <v>259</v>
      </c>
      <c r="E17" s="320" t="s">
        <v>227</v>
      </c>
      <c r="F17" s="162" t="s">
        <v>246</v>
      </c>
      <c r="G17" s="303" t="s">
        <v>247</v>
      </c>
      <c r="H17" s="155"/>
      <c r="I17" s="193"/>
      <c r="J17" s="154"/>
      <c r="K17" s="154"/>
      <c r="L17" s="314"/>
      <c r="M17" s="314"/>
      <c r="N17" s="314"/>
      <c r="O17" s="314"/>
      <c r="P17" s="154">
        <v>6</v>
      </c>
      <c r="Q17" s="158">
        <v>48</v>
      </c>
      <c r="R17" s="159"/>
      <c r="S17" s="159"/>
      <c r="T17" s="154"/>
      <c r="U17" s="154"/>
      <c r="V17" s="17"/>
    </row>
    <row r="18" spans="1:22">
      <c r="A18" s="273" t="s">
        <v>152</v>
      </c>
      <c r="B18" s="231" t="s">
        <v>25</v>
      </c>
      <c r="C18" s="326" t="s">
        <v>161</v>
      </c>
      <c r="D18" s="153" t="s">
        <v>260</v>
      </c>
      <c r="E18" s="320" t="s">
        <v>227</v>
      </c>
      <c r="F18" s="162" t="s">
        <v>233</v>
      </c>
      <c r="G18" s="303" t="s">
        <v>247</v>
      </c>
      <c r="H18" s="327"/>
      <c r="I18" s="193"/>
      <c r="J18" s="231"/>
      <c r="K18" s="231"/>
      <c r="L18" s="314"/>
      <c r="M18" s="314"/>
      <c r="N18" s="314"/>
      <c r="O18" s="314"/>
      <c r="P18" s="231">
        <v>6</v>
      </c>
      <c r="Q18" s="232">
        <v>48</v>
      </c>
      <c r="R18" s="159"/>
      <c r="S18" s="159"/>
      <c r="T18" s="328" t="s">
        <v>128</v>
      </c>
      <c r="U18" s="231"/>
      <c r="V18" s="17"/>
    </row>
    <row r="19" spans="1:22">
      <c r="A19" s="273" t="s">
        <v>173</v>
      </c>
      <c r="B19" s="231" t="s">
        <v>52</v>
      </c>
      <c r="C19" s="326" t="s">
        <v>65</v>
      </c>
      <c r="D19" s="153" t="s">
        <v>261</v>
      </c>
      <c r="E19" s="329" t="s">
        <v>108</v>
      </c>
      <c r="F19" s="231" t="s">
        <v>246</v>
      </c>
      <c r="G19" s="303" t="s">
        <v>247</v>
      </c>
      <c r="H19" s="330"/>
      <c r="I19" s="196"/>
      <c r="J19" s="176"/>
      <c r="K19" s="176"/>
      <c r="L19" s="314"/>
      <c r="M19" s="314"/>
      <c r="N19" s="314"/>
      <c r="O19" s="314"/>
      <c r="P19" s="176">
        <v>6</v>
      </c>
      <c r="Q19" s="232">
        <v>48</v>
      </c>
      <c r="R19" s="233"/>
      <c r="S19" s="233"/>
      <c r="T19" s="331" t="s">
        <v>262</v>
      </c>
      <c r="U19" s="176"/>
      <c r="V19" s="17"/>
    </row>
    <row r="20" spans="1:22">
      <c r="A20" s="273" t="s">
        <v>173</v>
      </c>
      <c r="B20" s="154" t="s">
        <v>52</v>
      </c>
      <c r="C20" s="274" t="s">
        <v>65</v>
      </c>
      <c r="D20" s="17" t="s">
        <v>263</v>
      </c>
      <c r="E20" s="332" t="s">
        <v>108</v>
      </c>
      <c r="F20" s="162" t="s">
        <v>246</v>
      </c>
      <c r="G20" s="303" t="s">
        <v>247</v>
      </c>
      <c r="H20" s="155"/>
      <c r="I20" s="193"/>
      <c r="J20" s="154"/>
      <c r="K20" s="154"/>
      <c r="L20" s="314"/>
      <c r="M20" s="314"/>
      <c r="N20" s="314"/>
      <c r="O20" s="314"/>
      <c r="P20" s="154">
        <v>6</v>
      </c>
      <c r="Q20" s="158">
        <v>48</v>
      </c>
      <c r="R20" s="159"/>
      <c r="S20" s="159"/>
      <c r="T20" s="154"/>
      <c r="U20" s="154"/>
      <c r="V20" s="244"/>
    </row>
    <row r="21" spans="1:22" ht="15.75" customHeight="1">
      <c r="A21" s="273" t="s">
        <v>173</v>
      </c>
      <c r="B21" s="154" t="s">
        <v>52</v>
      </c>
      <c r="C21" s="274" t="s">
        <v>65</v>
      </c>
      <c r="D21" s="153" t="s">
        <v>264</v>
      </c>
      <c r="E21" s="320" t="s">
        <v>227</v>
      </c>
      <c r="F21" s="162" t="s">
        <v>233</v>
      </c>
      <c r="G21" s="303" t="s">
        <v>234</v>
      </c>
      <c r="H21" s="155"/>
      <c r="I21" s="193"/>
      <c r="J21" s="154"/>
      <c r="K21" s="154"/>
      <c r="L21" s="314"/>
      <c r="M21" s="314"/>
      <c r="N21" s="314"/>
      <c r="O21" s="314"/>
      <c r="P21" s="154">
        <v>6</v>
      </c>
      <c r="Q21" s="158">
        <v>48</v>
      </c>
      <c r="R21" s="159"/>
      <c r="S21" s="159"/>
      <c r="T21" s="333" t="s">
        <v>265</v>
      </c>
      <c r="U21" s="154"/>
      <c r="V21" s="17"/>
    </row>
    <row r="22" spans="1:22" ht="15.75" customHeight="1">
      <c r="A22" s="273" t="s">
        <v>173</v>
      </c>
      <c r="B22" s="154" t="s">
        <v>52</v>
      </c>
      <c r="C22" s="326" t="s">
        <v>161</v>
      </c>
      <c r="D22" s="334" t="s">
        <v>266</v>
      </c>
      <c r="E22" s="320" t="s">
        <v>227</v>
      </c>
      <c r="F22" s="162" t="s">
        <v>246</v>
      </c>
      <c r="G22" s="303" t="s">
        <v>247</v>
      </c>
      <c r="H22" s="155"/>
      <c r="I22" s="193"/>
      <c r="J22" s="154"/>
      <c r="K22" s="154"/>
      <c r="L22" s="314"/>
      <c r="M22" s="314"/>
      <c r="N22" s="314"/>
      <c r="O22" s="314"/>
      <c r="P22" s="154">
        <v>6</v>
      </c>
      <c r="Q22" s="158">
        <v>48</v>
      </c>
      <c r="R22" s="159"/>
      <c r="S22" s="159"/>
      <c r="T22" s="154"/>
      <c r="U22" s="154"/>
      <c r="V22" s="17"/>
    </row>
    <row r="23" spans="1:22" ht="15.75" customHeight="1">
      <c r="A23" s="273" t="s">
        <v>173</v>
      </c>
      <c r="B23" s="176" t="s">
        <v>52</v>
      </c>
      <c r="C23" s="335">
        <v>1</v>
      </c>
      <c r="D23" s="336" t="s">
        <v>267</v>
      </c>
      <c r="E23" s="324" t="s">
        <v>227</v>
      </c>
      <c r="F23" s="162" t="s">
        <v>246</v>
      </c>
      <c r="G23" s="303" t="s">
        <v>247</v>
      </c>
      <c r="H23" s="155"/>
      <c r="I23" s="193"/>
      <c r="J23" s="337"/>
      <c r="K23" s="337"/>
      <c r="L23" s="314"/>
      <c r="M23" s="314"/>
      <c r="N23" s="314"/>
      <c r="O23" s="314"/>
      <c r="P23" s="176">
        <v>6</v>
      </c>
      <c r="Q23" s="176">
        <v>48</v>
      </c>
      <c r="R23" s="159"/>
      <c r="S23" s="159"/>
      <c r="T23" s="333" t="s">
        <v>265</v>
      </c>
      <c r="U23" s="162"/>
      <c r="V23" s="17"/>
    </row>
    <row r="24" spans="1:22" ht="15.75" customHeight="1">
      <c r="A24" s="273" t="s">
        <v>173</v>
      </c>
      <c r="B24" s="176" t="s">
        <v>52</v>
      </c>
      <c r="C24" s="335">
        <v>2</v>
      </c>
      <c r="D24" s="338" t="s">
        <v>268</v>
      </c>
      <c r="E24" s="320" t="s">
        <v>227</v>
      </c>
      <c r="F24" s="176" t="s">
        <v>233</v>
      </c>
      <c r="G24" s="303" t="s">
        <v>234</v>
      </c>
      <c r="H24" s="155"/>
      <c r="I24" s="193"/>
      <c r="J24" s="176"/>
      <c r="K24" s="176"/>
      <c r="L24" s="314"/>
      <c r="M24" s="314"/>
      <c r="N24" s="314"/>
      <c r="O24" s="314"/>
      <c r="P24" s="176">
        <v>6</v>
      </c>
      <c r="Q24" s="176">
        <v>48</v>
      </c>
      <c r="R24" s="324"/>
      <c r="S24" s="324"/>
      <c r="T24" s="176"/>
      <c r="U24" s="176"/>
      <c r="V24" s="17"/>
    </row>
    <row r="25" spans="1:22" ht="15.75" customHeight="1">
      <c r="A25" s="273" t="s">
        <v>173</v>
      </c>
      <c r="B25" s="176" t="s">
        <v>52</v>
      </c>
      <c r="C25" s="335">
        <v>1</v>
      </c>
      <c r="D25" s="338" t="s">
        <v>269</v>
      </c>
      <c r="E25" s="324" t="s">
        <v>227</v>
      </c>
      <c r="F25" s="162" t="s">
        <v>246</v>
      </c>
      <c r="G25" s="303" t="s">
        <v>247</v>
      </c>
      <c r="H25" s="155"/>
      <c r="I25" s="193"/>
      <c r="J25" s="176"/>
      <c r="K25" s="176"/>
      <c r="L25" s="314"/>
      <c r="M25" s="314"/>
      <c r="N25" s="314"/>
      <c r="O25" s="314"/>
      <c r="P25" s="154">
        <v>6</v>
      </c>
      <c r="Q25" s="158">
        <v>48</v>
      </c>
      <c r="R25" s="159"/>
      <c r="S25" s="159"/>
      <c r="T25" s="176"/>
      <c r="U25" s="176"/>
      <c r="V25" s="17"/>
    </row>
    <row r="26" spans="1:22" ht="25.5" customHeight="1">
      <c r="A26" s="273" t="s">
        <v>173</v>
      </c>
      <c r="B26" s="176" t="s">
        <v>52</v>
      </c>
      <c r="C26" s="335">
        <v>2</v>
      </c>
      <c r="D26" s="338" t="s">
        <v>270</v>
      </c>
      <c r="E26" s="212" t="s">
        <v>227</v>
      </c>
      <c r="F26" s="162" t="s">
        <v>228</v>
      </c>
      <c r="G26" s="303" t="s">
        <v>229</v>
      </c>
      <c r="H26" s="155"/>
      <c r="I26" s="193"/>
      <c r="J26" s="176"/>
      <c r="K26" s="176"/>
      <c r="L26" s="314"/>
      <c r="M26" s="314"/>
      <c r="N26" s="314"/>
      <c r="O26" s="314"/>
      <c r="P26" s="154">
        <v>6</v>
      </c>
      <c r="Q26" s="158">
        <v>48</v>
      </c>
      <c r="R26" s="159"/>
      <c r="S26" s="159"/>
      <c r="T26" s="176"/>
      <c r="U26" s="176"/>
      <c r="V26" s="17"/>
    </row>
    <row r="27" spans="1:22" ht="15.75" customHeight="1">
      <c r="A27" s="273" t="s">
        <v>152</v>
      </c>
      <c r="B27" s="231" t="s">
        <v>25</v>
      </c>
      <c r="C27" s="335">
        <v>1</v>
      </c>
      <c r="D27" s="153" t="s">
        <v>271</v>
      </c>
      <c r="E27" s="339" t="s">
        <v>108</v>
      </c>
      <c r="F27" s="176" t="s">
        <v>205</v>
      </c>
      <c r="G27" s="275" t="s">
        <v>272</v>
      </c>
      <c r="H27" s="169"/>
      <c r="I27" s="196"/>
      <c r="J27" s="231"/>
      <c r="K27" s="176"/>
      <c r="L27" s="314"/>
      <c r="M27" s="314"/>
      <c r="N27" s="314"/>
      <c r="O27" s="314"/>
      <c r="P27" s="176">
        <v>6</v>
      </c>
      <c r="Q27" s="232">
        <v>48</v>
      </c>
      <c r="R27" s="212"/>
      <c r="S27" s="324"/>
      <c r="T27" s="333" t="s">
        <v>265</v>
      </c>
      <c r="U27" s="162"/>
      <c r="V27" s="17"/>
    </row>
    <row r="28" spans="1:22" ht="15.75" customHeight="1">
      <c r="A28" s="273" t="s">
        <v>173</v>
      </c>
      <c r="B28" s="176" t="s">
        <v>52</v>
      </c>
      <c r="C28" s="335">
        <v>1</v>
      </c>
      <c r="D28" s="336" t="s">
        <v>273</v>
      </c>
      <c r="E28" s="324" t="s">
        <v>227</v>
      </c>
      <c r="F28" s="176" t="s">
        <v>51</v>
      </c>
      <c r="G28" s="275" t="s">
        <v>274</v>
      </c>
      <c r="H28" s="169"/>
      <c r="I28" s="196"/>
      <c r="J28" s="337"/>
      <c r="K28" s="337"/>
      <c r="L28" s="340"/>
      <c r="M28" s="340"/>
      <c r="N28" s="340"/>
      <c r="O28" s="340"/>
      <c r="P28" s="176">
        <v>6</v>
      </c>
      <c r="Q28" s="176">
        <v>48</v>
      </c>
      <c r="R28" s="341"/>
      <c r="S28" s="324"/>
      <c r="T28" s="342" t="s">
        <v>275</v>
      </c>
      <c r="U28" s="162"/>
      <c r="V28" s="17"/>
    </row>
    <row r="29" spans="1:22" ht="28.5" customHeight="1">
      <c r="A29" s="273" t="s">
        <v>173</v>
      </c>
      <c r="B29" s="343" t="s">
        <v>276</v>
      </c>
      <c r="C29" s="344">
        <v>1</v>
      </c>
      <c r="D29" s="345" t="s">
        <v>277</v>
      </c>
      <c r="E29" s="324" t="s">
        <v>227</v>
      </c>
      <c r="F29" s="176" t="s">
        <v>278</v>
      </c>
      <c r="G29" s="275" t="s">
        <v>279</v>
      </c>
      <c r="H29" s="169"/>
      <c r="I29" s="196"/>
      <c r="J29" s="337"/>
      <c r="K29" s="337"/>
      <c r="L29" s="340"/>
      <c r="M29" s="340"/>
      <c r="N29" s="340"/>
      <c r="O29" s="340"/>
      <c r="P29" s="176">
        <v>6</v>
      </c>
      <c r="Q29" s="176">
        <v>48</v>
      </c>
      <c r="R29" s="341"/>
      <c r="S29" s="324"/>
      <c r="T29" s="342" t="s">
        <v>262</v>
      </c>
      <c r="U29" s="17"/>
      <c r="V29" s="17"/>
    </row>
    <row r="30" spans="1:22" ht="15.75" customHeight="1">
      <c r="A30" s="346" t="s">
        <v>173</v>
      </c>
      <c r="B30" s="347" t="s">
        <v>52</v>
      </c>
      <c r="C30" s="284" t="s">
        <v>65</v>
      </c>
      <c r="D30" s="280" t="s">
        <v>280</v>
      </c>
      <c r="E30" s="324" t="s">
        <v>227</v>
      </c>
      <c r="F30" s="176" t="s">
        <v>233</v>
      </c>
      <c r="G30" s="275" t="s">
        <v>234</v>
      </c>
      <c r="H30" s="169"/>
      <c r="I30" s="196"/>
      <c r="J30" s="162"/>
      <c r="K30" s="162"/>
      <c r="L30" s="168"/>
      <c r="M30" s="168"/>
      <c r="N30" s="168"/>
      <c r="O30" s="168"/>
      <c r="P30" s="275">
        <v>6</v>
      </c>
      <c r="Q30" s="348">
        <v>48</v>
      </c>
      <c r="R30" s="159"/>
      <c r="S30" s="159"/>
      <c r="T30" s="349"/>
      <c r="U30" s="17"/>
      <c r="V30" s="17"/>
    </row>
    <row r="31" spans="1:22" ht="15.75" customHeight="1">
      <c r="A31" s="346" t="s">
        <v>173</v>
      </c>
      <c r="B31" s="283" t="s">
        <v>52</v>
      </c>
      <c r="C31" s="284" t="s">
        <v>161</v>
      </c>
      <c r="D31" s="280" t="s">
        <v>281</v>
      </c>
      <c r="E31" s="324" t="s">
        <v>227</v>
      </c>
      <c r="F31" s="231" t="s">
        <v>257</v>
      </c>
      <c r="G31" s="275" t="s">
        <v>258</v>
      </c>
      <c r="H31" s="169"/>
      <c r="I31" s="196"/>
      <c r="J31" s="162"/>
      <c r="K31" s="162"/>
      <c r="L31" s="168"/>
      <c r="M31" s="168"/>
      <c r="N31" s="168"/>
      <c r="O31" s="168"/>
      <c r="P31" s="275">
        <v>6</v>
      </c>
      <c r="Q31" s="348">
        <v>48</v>
      </c>
      <c r="R31" s="159"/>
      <c r="S31" s="159"/>
      <c r="T31" s="349"/>
      <c r="U31" s="17"/>
      <c r="V31" s="17"/>
    </row>
    <row r="32" spans="1:22" ht="15.75" customHeight="1">
      <c r="A32" s="350"/>
      <c r="B32" s="351"/>
      <c r="C32" s="352"/>
      <c r="D32" s="353" t="s">
        <v>282</v>
      </c>
      <c r="E32" s="324"/>
      <c r="F32" s="337"/>
      <c r="G32" s="162"/>
      <c r="H32" s="169"/>
      <c r="I32" s="196"/>
      <c r="J32" s="337">
        <v>12</v>
      </c>
      <c r="K32" s="337"/>
      <c r="L32" s="314"/>
      <c r="M32" s="314"/>
      <c r="N32" s="314"/>
      <c r="O32" s="314"/>
      <c r="P32" s="176"/>
      <c r="Q32" s="176"/>
      <c r="R32" s="341"/>
      <c r="S32" s="324"/>
      <c r="T32" s="176"/>
      <c r="U32" s="162"/>
      <c r="V32" s="17"/>
    </row>
    <row r="33" spans="1:23" ht="45" customHeight="1">
      <c r="A33" s="346" t="s">
        <v>152</v>
      </c>
      <c r="B33" s="354" t="s">
        <v>25</v>
      </c>
      <c r="C33" s="284" t="s">
        <v>161</v>
      </c>
      <c r="D33" s="355" t="s">
        <v>283</v>
      </c>
      <c r="E33" s="324" t="s">
        <v>227</v>
      </c>
      <c r="F33" s="176" t="s">
        <v>205</v>
      </c>
      <c r="G33" s="356" t="s">
        <v>272</v>
      </c>
      <c r="H33" s="357"/>
      <c r="I33" s="358"/>
      <c r="J33" s="209"/>
      <c r="K33" s="209"/>
      <c r="L33" s="359"/>
      <c r="M33" s="359"/>
      <c r="N33" s="359"/>
      <c r="O33" s="359"/>
      <c r="P33" s="360">
        <v>6</v>
      </c>
      <c r="Q33" s="361">
        <v>48</v>
      </c>
      <c r="R33" s="362" t="s">
        <v>28</v>
      </c>
      <c r="S33" s="362" t="s">
        <v>28</v>
      </c>
      <c r="T33" s="363"/>
      <c r="U33" s="17"/>
      <c r="V33" s="17"/>
    </row>
    <row r="34" spans="1:23" ht="45" customHeight="1">
      <c r="A34" s="364" t="s">
        <v>173</v>
      </c>
      <c r="B34" s="365" t="s">
        <v>52</v>
      </c>
      <c r="C34" s="300" t="s">
        <v>161</v>
      </c>
      <c r="D34" s="366" t="s">
        <v>284</v>
      </c>
      <c r="E34" s="324" t="s">
        <v>227</v>
      </c>
      <c r="F34" s="367" t="s">
        <v>285</v>
      </c>
      <c r="G34" s="367" t="s">
        <v>286</v>
      </c>
      <c r="H34" s="169"/>
      <c r="I34" s="196"/>
      <c r="J34" s="162"/>
      <c r="K34" s="162"/>
      <c r="L34" s="168"/>
      <c r="M34" s="168"/>
      <c r="N34" s="168"/>
      <c r="O34" s="168"/>
      <c r="P34" s="275">
        <v>6</v>
      </c>
      <c r="Q34" s="348">
        <v>48</v>
      </c>
      <c r="R34" s="159" t="s">
        <v>32</v>
      </c>
      <c r="S34" s="159" t="s">
        <v>230</v>
      </c>
      <c r="T34" s="349"/>
      <c r="U34" s="17"/>
      <c r="V34" s="17"/>
    </row>
    <row r="35" spans="1:23" ht="15.75" customHeight="1">
      <c r="A35" s="368"/>
      <c r="B35" s="244"/>
      <c r="C35" s="369"/>
      <c r="D35" s="138"/>
      <c r="E35" s="138"/>
      <c r="F35" s="17"/>
      <c r="G35" s="17"/>
      <c r="H35" s="370">
        <f>SUM(H5:H15)</f>
        <v>72</v>
      </c>
      <c r="I35" s="189">
        <f>SUM(I5:I24)</f>
        <v>12</v>
      </c>
      <c r="J35" s="154">
        <v>12</v>
      </c>
      <c r="K35" s="154">
        <v>21</v>
      </c>
      <c r="L35" s="150">
        <v>3</v>
      </c>
      <c r="M35" s="150"/>
      <c r="N35" s="150"/>
      <c r="O35" s="150"/>
      <c r="P35" s="17"/>
      <c r="Q35" s="371"/>
      <c r="R35" s="372"/>
      <c r="S35" s="373">
        <f>SUM(H35:R35)</f>
        <v>120</v>
      </c>
      <c r="T35" s="374"/>
      <c r="U35" s="17"/>
      <c r="V35" s="17"/>
    </row>
    <row r="36" spans="1:23" ht="15.75" customHeight="1">
      <c r="A36" s="368"/>
      <c r="B36" s="244"/>
      <c r="C36" s="369"/>
      <c r="D36" s="138"/>
      <c r="E36" s="13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371"/>
      <c r="S36" s="372"/>
      <c r="T36" s="17"/>
      <c r="U36" s="374"/>
      <c r="V36" s="17"/>
      <c r="W36" s="17"/>
    </row>
    <row r="37" spans="1:23" ht="15.75" customHeight="1">
      <c r="A37" s="17"/>
      <c r="B37" s="17"/>
      <c r="C37" s="248"/>
      <c r="D37" s="17"/>
      <c r="E37" s="338" t="s">
        <v>287</v>
      </c>
      <c r="F37" s="338" t="s">
        <v>212</v>
      </c>
      <c r="G37" s="162"/>
      <c r="H37" s="169">
        <v>54</v>
      </c>
      <c r="I37" s="196">
        <v>12</v>
      </c>
      <c r="J37" s="375">
        <v>9</v>
      </c>
      <c r="K37" s="375">
        <v>15</v>
      </c>
      <c r="L37" s="168">
        <v>3</v>
      </c>
      <c r="M37" s="168">
        <v>0</v>
      </c>
      <c r="N37" s="168">
        <v>0</v>
      </c>
      <c r="O37" s="168">
        <v>0</v>
      </c>
      <c r="P37" s="17"/>
      <c r="Q37" s="17"/>
      <c r="R37" s="17"/>
      <c r="S37" s="17"/>
      <c r="T37" s="17"/>
      <c r="U37" s="17"/>
      <c r="V37" s="17"/>
      <c r="W37" s="17"/>
    </row>
    <row r="38" spans="1:23" ht="15.75" customHeight="1">
      <c r="A38" s="17"/>
      <c r="B38" s="17"/>
      <c r="C38" s="248"/>
      <c r="D38" s="17"/>
      <c r="E38" s="338"/>
      <c r="F38" s="338" t="s">
        <v>214</v>
      </c>
      <c r="G38" s="162"/>
      <c r="H38" s="169">
        <v>81</v>
      </c>
      <c r="I38" s="196">
        <v>39</v>
      </c>
      <c r="J38" s="375">
        <v>15</v>
      </c>
      <c r="K38" s="375">
        <v>30</v>
      </c>
      <c r="L38" s="168">
        <v>6</v>
      </c>
      <c r="M38" s="168">
        <v>0</v>
      </c>
      <c r="N38" s="168">
        <v>6</v>
      </c>
      <c r="O38" s="168">
        <v>6</v>
      </c>
      <c r="P38" s="17"/>
      <c r="Q38" s="17"/>
      <c r="R38" s="17"/>
      <c r="S38" s="17"/>
      <c r="T38" s="17"/>
      <c r="U38" s="17"/>
      <c r="V38" s="17"/>
      <c r="W38" s="17"/>
    </row>
    <row r="39" spans="1:23" ht="15.75" customHeight="1">
      <c r="A39" s="17"/>
      <c r="B39" s="17"/>
      <c r="C39" s="248"/>
      <c r="D39" s="17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376"/>
      <c r="Q39" s="376"/>
      <c r="R39" s="376"/>
      <c r="S39" s="17"/>
      <c r="T39" s="17"/>
      <c r="U39" s="17"/>
      <c r="V39" s="17"/>
    </row>
    <row r="40" spans="1:23" ht="15.75" customHeight="1">
      <c r="A40" s="17"/>
      <c r="B40" s="17"/>
      <c r="C40" s="248"/>
      <c r="D40" s="17"/>
      <c r="P40" s="377"/>
      <c r="Q40" s="377"/>
      <c r="R40" s="377"/>
      <c r="S40" s="17"/>
      <c r="T40" s="17"/>
      <c r="U40" s="17"/>
      <c r="V40" s="17"/>
    </row>
    <row r="41" spans="1:23" ht="15.75" customHeight="1">
      <c r="A41" s="17"/>
      <c r="B41" s="17"/>
      <c r="N41" s="17"/>
      <c r="O41" s="17"/>
      <c r="P41" s="17"/>
      <c r="Q41" s="17"/>
      <c r="R41" s="17"/>
      <c r="S41" s="17"/>
      <c r="T41" s="17"/>
    </row>
    <row r="42" spans="1:23" ht="15.75" customHeight="1">
      <c r="A42" s="17"/>
      <c r="B42" s="17"/>
      <c r="C42" s="378" t="s">
        <v>288</v>
      </c>
      <c r="D42" s="379"/>
      <c r="E42" s="380"/>
      <c r="F42" s="380"/>
      <c r="G42" s="380"/>
      <c r="H42" s="380"/>
      <c r="I42" s="380"/>
      <c r="J42" s="380"/>
      <c r="K42" s="380"/>
      <c r="L42" s="381"/>
      <c r="M42" s="17"/>
      <c r="N42" s="17"/>
      <c r="O42" s="17"/>
      <c r="P42" s="17"/>
      <c r="Q42" s="17"/>
      <c r="R42" s="17"/>
      <c r="S42" s="17"/>
      <c r="T42" s="17"/>
      <c r="U42" s="17"/>
    </row>
    <row r="43" spans="1:23" ht="15.75" customHeight="1">
      <c r="A43" s="17"/>
      <c r="B43" s="17"/>
      <c r="C43" s="382"/>
      <c r="D43" s="17"/>
      <c r="E43" s="17"/>
      <c r="F43" s="17"/>
      <c r="G43" s="17"/>
      <c r="H43" s="17"/>
      <c r="I43" s="17"/>
      <c r="J43" s="17"/>
      <c r="K43" s="17"/>
      <c r="L43" s="383"/>
      <c r="N43" s="17"/>
      <c r="O43" s="17"/>
      <c r="P43" s="17"/>
      <c r="Q43" s="17"/>
      <c r="R43" s="17"/>
      <c r="S43" s="17"/>
      <c r="T43" s="17"/>
      <c r="U43" s="17"/>
    </row>
    <row r="44" spans="1:23" ht="15.75" customHeight="1">
      <c r="A44" s="17"/>
      <c r="B44" s="17"/>
      <c r="C44" s="483" t="s">
        <v>289</v>
      </c>
      <c r="D44" s="475"/>
      <c r="E44" s="17"/>
      <c r="F44" s="17"/>
      <c r="G44" s="17"/>
      <c r="H44" s="17"/>
      <c r="I44" s="17"/>
      <c r="J44" s="17"/>
      <c r="K44" s="17"/>
      <c r="L44" s="383"/>
      <c r="N44" s="17"/>
      <c r="O44" s="17"/>
      <c r="P44" s="17"/>
      <c r="Q44" s="17"/>
      <c r="R44" s="17"/>
      <c r="S44" s="17"/>
      <c r="T44" s="17"/>
      <c r="U44" s="17"/>
    </row>
    <row r="45" spans="1:23" ht="15.75" customHeight="1">
      <c r="A45" s="17"/>
      <c r="B45" s="17"/>
      <c r="C45" s="484" t="s">
        <v>290</v>
      </c>
      <c r="D45" s="475"/>
      <c r="E45" s="475"/>
      <c r="F45" s="17"/>
      <c r="G45" s="17"/>
      <c r="H45" s="17"/>
      <c r="I45" s="17"/>
      <c r="J45" s="17"/>
      <c r="K45" s="17"/>
      <c r="L45" s="383"/>
      <c r="N45" s="17"/>
      <c r="O45" s="17"/>
      <c r="P45" s="17"/>
      <c r="Q45" s="17"/>
      <c r="R45" s="17"/>
      <c r="S45" s="17"/>
      <c r="T45" s="17"/>
      <c r="U45" s="17"/>
    </row>
    <row r="46" spans="1:23" ht="15.75" customHeight="1">
      <c r="A46" s="17"/>
      <c r="B46" s="17"/>
      <c r="C46" s="484" t="s">
        <v>291</v>
      </c>
      <c r="D46" s="475"/>
      <c r="E46" s="475"/>
      <c r="F46" s="17"/>
      <c r="G46" s="17"/>
      <c r="H46" s="17"/>
      <c r="I46" s="17"/>
      <c r="J46" s="17"/>
      <c r="K46" s="17"/>
      <c r="L46" s="383"/>
      <c r="N46" s="17"/>
      <c r="O46" s="17"/>
      <c r="P46" s="17"/>
      <c r="Q46" s="17"/>
      <c r="R46" s="17"/>
      <c r="S46" s="17"/>
      <c r="T46" s="17"/>
      <c r="U46" s="17"/>
    </row>
    <row r="47" spans="1:23" ht="15.75" customHeight="1">
      <c r="A47" s="17"/>
      <c r="B47" s="17"/>
      <c r="C47" s="382"/>
      <c r="D47" s="17"/>
      <c r="E47" s="17"/>
      <c r="F47" s="17"/>
      <c r="G47" s="17"/>
      <c r="H47" s="17"/>
      <c r="I47" s="17"/>
      <c r="J47" s="17"/>
      <c r="K47" s="17"/>
      <c r="L47" s="383"/>
      <c r="N47" s="17"/>
      <c r="O47" s="17"/>
      <c r="P47" s="17"/>
      <c r="Q47" s="17"/>
      <c r="R47" s="17"/>
      <c r="S47" s="17"/>
      <c r="T47" s="17"/>
      <c r="U47" s="17"/>
    </row>
    <row r="48" spans="1:23" ht="15.75" customHeight="1">
      <c r="A48" s="17"/>
      <c r="B48" s="17"/>
      <c r="C48" s="483" t="s">
        <v>292</v>
      </c>
      <c r="D48" s="475"/>
      <c r="E48" s="17"/>
      <c r="F48" s="17"/>
      <c r="G48" s="17"/>
      <c r="H48" s="17"/>
      <c r="I48" s="17"/>
      <c r="J48" s="17"/>
      <c r="K48" s="17"/>
      <c r="L48" s="383"/>
      <c r="N48" s="17"/>
      <c r="O48" s="17"/>
      <c r="P48" s="17"/>
      <c r="Q48" s="17"/>
      <c r="R48" s="17"/>
      <c r="S48" s="17"/>
      <c r="T48" s="17"/>
      <c r="U48" s="17"/>
    </row>
    <row r="49" spans="1:23" ht="15.75" customHeight="1">
      <c r="A49" s="17"/>
      <c r="B49" s="17"/>
      <c r="C49" s="384" t="s">
        <v>293</v>
      </c>
      <c r="D49" s="17"/>
      <c r="E49" s="17"/>
      <c r="F49" s="17"/>
      <c r="G49" s="17"/>
      <c r="H49" s="17"/>
      <c r="I49" s="17"/>
      <c r="J49" s="17"/>
      <c r="K49" s="17"/>
      <c r="L49" s="383"/>
      <c r="N49" s="17"/>
      <c r="O49" s="17"/>
      <c r="P49" s="17"/>
      <c r="Q49" s="17"/>
      <c r="R49" s="17"/>
      <c r="S49" s="17"/>
      <c r="T49" s="17"/>
      <c r="U49" s="17"/>
    </row>
    <row r="50" spans="1:23" ht="15.75" customHeight="1">
      <c r="A50" s="17"/>
      <c r="B50" s="17"/>
      <c r="C50" s="384" t="s">
        <v>294</v>
      </c>
      <c r="D50" s="17"/>
      <c r="E50" s="17"/>
      <c r="F50" s="17"/>
      <c r="G50" s="17"/>
      <c r="H50" s="17"/>
      <c r="I50" s="17"/>
      <c r="J50" s="17"/>
      <c r="K50" s="17"/>
      <c r="L50" s="383"/>
      <c r="N50" s="17"/>
      <c r="O50" s="17"/>
      <c r="P50" s="17"/>
      <c r="Q50" s="17"/>
      <c r="R50" s="17"/>
      <c r="S50" s="17"/>
      <c r="T50" s="17"/>
      <c r="U50" s="17"/>
    </row>
    <row r="51" spans="1:23" ht="15.75" customHeight="1">
      <c r="A51" s="17"/>
      <c r="B51" s="17"/>
      <c r="C51" s="385"/>
      <c r="D51" s="17"/>
      <c r="E51" s="17"/>
      <c r="F51" s="17"/>
      <c r="G51" s="17"/>
      <c r="H51" s="17"/>
      <c r="I51" s="17"/>
      <c r="J51" s="17"/>
      <c r="K51" s="17"/>
      <c r="L51" s="383"/>
      <c r="N51" s="17"/>
      <c r="O51" s="17"/>
      <c r="P51" s="17"/>
      <c r="Q51" s="17"/>
      <c r="R51" s="17"/>
      <c r="S51" s="17"/>
      <c r="T51" s="17"/>
      <c r="U51" s="17"/>
    </row>
    <row r="52" spans="1:23" ht="15.75" customHeight="1">
      <c r="A52" s="17"/>
      <c r="B52" s="17"/>
      <c r="C52" s="483" t="s">
        <v>295</v>
      </c>
      <c r="D52" s="475"/>
      <c r="E52" s="17"/>
      <c r="F52" s="17"/>
      <c r="G52" s="17"/>
      <c r="H52" s="17"/>
      <c r="I52" s="17"/>
      <c r="J52" s="17"/>
      <c r="K52" s="17"/>
      <c r="L52" s="383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15.75" customHeight="1">
      <c r="A53" s="17"/>
      <c r="C53" s="485" t="s">
        <v>296</v>
      </c>
      <c r="D53" s="475"/>
      <c r="E53" s="475"/>
      <c r="F53" s="475"/>
      <c r="L53" s="386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15.75" customHeight="1">
      <c r="A54" s="17"/>
      <c r="C54" s="485" t="s">
        <v>297</v>
      </c>
      <c r="D54" s="475"/>
      <c r="E54" s="475"/>
      <c r="F54" s="475"/>
      <c r="L54" s="386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15.75" customHeight="1">
      <c r="A55" s="17"/>
      <c r="C55" s="481" t="s">
        <v>298</v>
      </c>
      <c r="D55" s="475"/>
      <c r="E55" s="475"/>
      <c r="F55" s="475"/>
      <c r="L55" s="386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 ht="15.75" customHeight="1">
      <c r="A56" s="17"/>
      <c r="B56" s="17"/>
      <c r="C56" s="482" t="s">
        <v>299</v>
      </c>
      <c r="D56" s="475"/>
      <c r="E56" s="475"/>
      <c r="F56" s="475"/>
      <c r="G56" s="475"/>
      <c r="H56" s="475"/>
      <c r="L56" s="386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ht="15.75" customHeight="1">
      <c r="A57" s="17"/>
      <c r="B57" s="17"/>
      <c r="C57" s="385"/>
      <c r="L57" s="386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ht="15.75" customHeight="1">
      <c r="C58" s="387" t="s">
        <v>300</v>
      </c>
      <c r="L58" s="386"/>
    </row>
    <row r="59" spans="1:23" ht="15.75" customHeight="1">
      <c r="C59" s="388" t="s">
        <v>301</v>
      </c>
      <c r="D59" s="389"/>
      <c r="E59" s="389"/>
      <c r="F59" s="389"/>
      <c r="G59" s="389"/>
      <c r="H59" s="389"/>
      <c r="I59" s="389"/>
      <c r="J59" s="389"/>
      <c r="K59" s="389"/>
      <c r="L59" s="390"/>
    </row>
    <row r="60" spans="1:23" ht="15.75" customHeight="1">
      <c r="A60" s="17"/>
      <c r="B60" s="17"/>
      <c r="C60" s="391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9">
    <mergeCell ref="C55:F55"/>
    <mergeCell ref="C56:H56"/>
    <mergeCell ref="C44:D44"/>
    <mergeCell ref="C45:E45"/>
    <mergeCell ref="C46:E46"/>
    <mergeCell ref="C48:D48"/>
    <mergeCell ref="C52:D52"/>
    <mergeCell ref="C53:F53"/>
    <mergeCell ref="C54:F5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EFD9"/>
    <pageSetUpPr fitToPage="1"/>
  </sheetPr>
  <dimension ref="A1:AP1005"/>
  <sheetViews>
    <sheetView tabSelected="1" topLeftCell="A31" workbookViewId="0">
      <selection activeCell="G34" sqref="G34"/>
    </sheetView>
  </sheetViews>
  <sheetFormatPr defaultColWidth="14.42578125" defaultRowHeight="15" customHeight="1"/>
  <cols>
    <col min="1" max="1" width="5.85546875" customWidth="1"/>
    <col min="2" max="2" width="5.7109375" customWidth="1"/>
    <col min="3" max="3" width="4.7109375" customWidth="1"/>
    <col min="4" max="4" width="28.42578125" customWidth="1"/>
    <col min="5" max="5" width="10.5703125" customWidth="1"/>
    <col min="6" max="6" width="17.28515625" customWidth="1"/>
    <col min="7" max="7" width="15.5703125" customWidth="1"/>
    <col min="8" max="8" width="4.140625" customWidth="1"/>
    <col min="9" max="9" width="3.5703125" customWidth="1"/>
    <col min="10" max="11" width="3.28515625" customWidth="1"/>
    <col min="12" max="12" width="2.42578125" customWidth="1"/>
    <col min="13" max="14" width="2.7109375" customWidth="1"/>
    <col min="15" max="15" width="2.85546875" customWidth="1"/>
    <col min="16" max="16" width="4.7109375" customWidth="1"/>
    <col min="17" max="17" width="6.140625" customWidth="1"/>
    <col min="18" max="18" width="14.42578125" customWidth="1"/>
    <col min="19" max="19" width="13.140625" customWidth="1"/>
    <col min="20" max="20" width="20" customWidth="1"/>
    <col min="21" max="21" width="6.28515625" hidden="1" customWidth="1"/>
    <col min="22" max="22" width="6.5703125" customWidth="1"/>
    <col min="23" max="42" width="8.7109375" customWidth="1"/>
  </cols>
  <sheetData>
    <row r="1" spans="1:42">
      <c r="A1" s="394"/>
      <c r="B1" s="395"/>
      <c r="C1" s="395"/>
      <c r="D1" s="395"/>
      <c r="E1" s="395"/>
      <c r="F1" s="395"/>
      <c r="G1" s="394"/>
      <c r="H1" s="394"/>
      <c r="I1" s="394"/>
      <c r="J1" s="394"/>
      <c r="K1" s="394"/>
      <c r="L1" s="394"/>
    </row>
    <row r="2" spans="1:42" ht="15.75">
      <c r="A2" s="396" t="s">
        <v>306</v>
      </c>
      <c r="B2" s="395"/>
      <c r="C2" s="395"/>
      <c r="D2" s="395"/>
      <c r="E2" s="395"/>
      <c r="F2" s="395"/>
      <c r="G2" s="396"/>
      <c r="H2" s="396"/>
      <c r="I2" s="394"/>
      <c r="J2" s="394"/>
      <c r="K2" s="394"/>
      <c r="L2" s="394"/>
      <c r="P2" s="393"/>
    </row>
    <row r="3" spans="1:42" ht="15.75">
      <c r="A3" s="397" t="s">
        <v>307</v>
      </c>
      <c r="B3" s="395"/>
      <c r="C3" s="395"/>
      <c r="D3" s="395"/>
      <c r="E3" s="395"/>
      <c r="F3" s="395"/>
      <c r="G3" s="396"/>
      <c r="H3" s="396"/>
      <c r="I3" s="394"/>
      <c r="J3" s="394"/>
      <c r="K3" s="394"/>
      <c r="L3" s="394"/>
    </row>
    <row r="4" spans="1:42" ht="15.75" customHeight="1">
      <c r="A4" s="395"/>
      <c r="B4" s="395"/>
      <c r="C4" s="395"/>
      <c r="D4" s="395"/>
      <c r="E4" s="395"/>
      <c r="F4" s="397" t="s">
        <v>308</v>
      </c>
      <c r="G4" s="398"/>
      <c r="H4" s="397" t="s">
        <v>309</v>
      </c>
      <c r="I4" s="394"/>
      <c r="J4" s="394"/>
      <c r="K4" s="395"/>
      <c r="L4" s="394"/>
    </row>
    <row r="5" spans="1:42" ht="168.75">
      <c r="A5" s="142" t="s">
        <v>310</v>
      </c>
      <c r="B5" s="142" t="s">
        <v>5</v>
      </c>
      <c r="C5" s="142" t="s">
        <v>6</v>
      </c>
      <c r="D5" s="143" t="s">
        <v>7</v>
      </c>
      <c r="E5" s="399" t="s">
        <v>8</v>
      </c>
      <c r="F5" s="142" t="s">
        <v>9</v>
      </c>
      <c r="G5" s="271" t="s">
        <v>311</v>
      </c>
      <c r="H5" s="144" t="s">
        <v>312</v>
      </c>
      <c r="I5" s="270" t="s">
        <v>11</v>
      </c>
      <c r="J5" s="392" t="s">
        <v>12</v>
      </c>
      <c r="K5" s="142" t="s">
        <v>13</v>
      </c>
      <c r="L5" s="146" t="s">
        <v>14</v>
      </c>
      <c r="M5" s="146" t="s">
        <v>15</v>
      </c>
      <c r="N5" s="146" t="s">
        <v>16</v>
      </c>
      <c r="O5" s="146" t="s">
        <v>17</v>
      </c>
      <c r="P5" s="142" t="s">
        <v>18</v>
      </c>
      <c r="Q5" s="142" t="s">
        <v>19</v>
      </c>
      <c r="R5" s="142" t="s">
        <v>20</v>
      </c>
      <c r="S5" s="143" t="s">
        <v>21</v>
      </c>
      <c r="T5" s="142" t="s">
        <v>22</v>
      </c>
      <c r="U5" s="272" t="s">
        <v>225</v>
      </c>
      <c r="V5" s="400" t="s">
        <v>313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51.75">
      <c r="A6" s="273" t="s">
        <v>152</v>
      </c>
      <c r="B6" s="162" t="s">
        <v>25</v>
      </c>
      <c r="C6" s="164" t="s">
        <v>65</v>
      </c>
      <c r="D6" s="153" t="s">
        <v>314</v>
      </c>
      <c r="E6" s="176" t="s">
        <v>227</v>
      </c>
      <c r="F6" s="153" t="s">
        <v>109</v>
      </c>
      <c r="G6" s="367" t="s">
        <v>315</v>
      </c>
      <c r="H6" s="169">
        <v>9</v>
      </c>
      <c r="I6" s="196"/>
      <c r="J6" s="401"/>
      <c r="K6" s="162"/>
      <c r="L6" s="168"/>
      <c r="M6" s="168"/>
      <c r="N6" s="168"/>
      <c r="O6" s="168"/>
      <c r="P6" s="162">
        <v>9</v>
      </c>
      <c r="Q6" s="162">
        <v>72</v>
      </c>
      <c r="R6" s="153" t="s">
        <v>32</v>
      </c>
      <c r="S6" s="153" t="s">
        <v>316</v>
      </c>
      <c r="T6" s="367" t="s">
        <v>317</v>
      </c>
      <c r="U6" s="402" t="s">
        <v>29</v>
      </c>
      <c r="V6" s="162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26.25">
      <c r="A7" s="273" t="s">
        <v>152</v>
      </c>
      <c r="B7" s="162" t="s">
        <v>25</v>
      </c>
      <c r="C7" s="164" t="s">
        <v>65</v>
      </c>
      <c r="D7" s="153" t="s">
        <v>318</v>
      </c>
      <c r="E7" s="176" t="s">
        <v>227</v>
      </c>
      <c r="F7" s="334" t="s">
        <v>113</v>
      </c>
      <c r="G7" s="275" t="s">
        <v>319</v>
      </c>
      <c r="H7" s="169">
        <v>9</v>
      </c>
      <c r="I7" s="196"/>
      <c r="J7" s="401"/>
      <c r="K7" s="162"/>
      <c r="L7" s="168"/>
      <c r="M7" s="168"/>
      <c r="N7" s="168"/>
      <c r="O7" s="168"/>
      <c r="P7" s="162">
        <v>9</v>
      </c>
      <c r="Q7" s="162">
        <v>72</v>
      </c>
      <c r="R7" s="162" t="s">
        <v>32</v>
      </c>
      <c r="S7" s="153" t="s">
        <v>316</v>
      </c>
      <c r="T7" s="162"/>
      <c r="U7" s="402" t="s">
        <v>29</v>
      </c>
      <c r="V7" s="162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ht="44.25" customHeight="1">
      <c r="A8" s="273" t="s">
        <v>152</v>
      </c>
      <c r="B8" s="154" t="s">
        <v>25</v>
      </c>
      <c r="C8" s="164" t="s">
        <v>65</v>
      </c>
      <c r="D8" s="152" t="s">
        <v>320</v>
      </c>
      <c r="E8" s="403" t="s">
        <v>321</v>
      </c>
      <c r="F8" s="152" t="s">
        <v>322</v>
      </c>
      <c r="G8" s="404" t="s">
        <v>323</v>
      </c>
      <c r="H8" s="405"/>
      <c r="I8" s="406">
        <v>9</v>
      </c>
      <c r="J8" s="407"/>
      <c r="K8" s="152"/>
      <c r="L8" s="408"/>
      <c r="M8" s="408"/>
      <c r="N8" s="408"/>
      <c r="O8" s="408"/>
      <c r="P8" s="154">
        <v>9</v>
      </c>
      <c r="Q8" s="154">
        <v>72</v>
      </c>
      <c r="R8" s="154" t="s">
        <v>28</v>
      </c>
      <c r="S8" s="152" t="s">
        <v>28</v>
      </c>
      <c r="T8" s="154"/>
      <c r="U8" s="402" t="s">
        <v>29</v>
      </c>
      <c r="V8" s="162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>
      <c r="A9" s="273" t="s">
        <v>152</v>
      </c>
      <c r="B9" s="154" t="s">
        <v>25</v>
      </c>
      <c r="C9" s="164" t="s">
        <v>161</v>
      </c>
      <c r="D9" s="152" t="s">
        <v>324</v>
      </c>
      <c r="E9" s="176" t="s">
        <v>227</v>
      </c>
      <c r="F9" s="154" t="s">
        <v>237</v>
      </c>
      <c r="G9" s="409" t="s">
        <v>238</v>
      </c>
      <c r="H9" s="234"/>
      <c r="I9" s="193">
        <v>6</v>
      </c>
      <c r="J9" s="410"/>
      <c r="K9" s="154"/>
      <c r="L9" s="157"/>
      <c r="M9" s="157"/>
      <c r="N9" s="157"/>
      <c r="O9" s="157"/>
      <c r="P9" s="154">
        <v>6</v>
      </c>
      <c r="Q9" s="154">
        <v>48</v>
      </c>
      <c r="R9" s="154" t="s">
        <v>28</v>
      </c>
      <c r="S9" s="152" t="s">
        <v>28</v>
      </c>
      <c r="T9" s="154"/>
      <c r="U9" s="402" t="s">
        <v>29</v>
      </c>
      <c r="V9" s="162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ht="26.25">
      <c r="A10" s="273" t="s">
        <v>152</v>
      </c>
      <c r="B10" s="154" t="s">
        <v>25</v>
      </c>
      <c r="C10" s="164" t="s">
        <v>161</v>
      </c>
      <c r="D10" s="152" t="s">
        <v>325</v>
      </c>
      <c r="E10" s="176" t="s">
        <v>227</v>
      </c>
      <c r="F10" s="154" t="s">
        <v>35</v>
      </c>
      <c r="G10" s="409" t="s">
        <v>305</v>
      </c>
      <c r="H10" s="234"/>
      <c r="I10" s="193">
        <v>9</v>
      </c>
      <c r="J10" s="410"/>
      <c r="K10" s="154"/>
      <c r="L10" s="157"/>
      <c r="M10" s="157"/>
      <c r="N10" s="157"/>
      <c r="O10" s="157"/>
      <c r="P10" s="154">
        <v>9</v>
      </c>
      <c r="Q10" s="154">
        <v>72</v>
      </c>
      <c r="R10" s="154" t="s">
        <v>28</v>
      </c>
      <c r="S10" s="152" t="s">
        <v>28</v>
      </c>
      <c r="T10" s="367" t="s">
        <v>326</v>
      </c>
      <c r="U10" s="402" t="s">
        <v>29</v>
      </c>
      <c r="V10" s="153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ht="26.25">
      <c r="A11" s="273" t="s">
        <v>152</v>
      </c>
      <c r="B11" s="162" t="s">
        <v>25</v>
      </c>
      <c r="C11" s="164" t="s">
        <v>161</v>
      </c>
      <c r="D11" s="153" t="s">
        <v>327</v>
      </c>
      <c r="E11" s="403" t="s">
        <v>328</v>
      </c>
      <c r="F11" s="162" t="s">
        <v>329</v>
      </c>
      <c r="G11" s="275" t="s">
        <v>330</v>
      </c>
      <c r="H11" s="169">
        <v>9</v>
      </c>
      <c r="I11" s="196"/>
      <c r="J11" s="401"/>
      <c r="K11" s="162"/>
      <c r="L11" s="168"/>
      <c r="M11" s="168"/>
      <c r="N11" s="168"/>
      <c r="O11" s="168"/>
      <c r="P11" s="162">
        <v>9</v>
      </c>
      <c r="Q11" s="162">
        <v>72</v>
      </c>
      <c r="R11" s="162" t="s">
        <v>32</v>
      </c>
      <c r="S11" s="153" t="s">
        <v>316</v>
      </c>
      <c r="T11" s="162"/>
      <c r="U11" s="402" t="s">
        <v>29</v>
      </c>
      <c r="V11" s="162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ht="26.25">
      <c r="A12" s="273" t="s">
        <v>173</v>
      </c>
      <c r="B12" s="162" t="s">
        <v>52</v>
      </c>
      <c r="C12" s="177" t="s">
        <v>65</v>
      </c>
      <c r="D12" s="153" t="s">
        <v>304</v>
      </c>
      <c r="E12" s="403" t="s">
        <v>331</v>
      </c>
      <c r="F12" s="162" t="s">
        <v>35</v>
      </c>
      <c r="G12" s="275" t="s">
        <v>305</v>
      </c>
      <c r="H12" s="169">
        <v>9</v>
      </c>
      <c r="I12" s="196"/>
      <c r="J12" s="401"/>
      <c r="K12" s="162"/>
      <c r="L12" s="168"/>
      <c r="M12" s="168"/>
      <c r="N12" s="168"/>
      <c r="O12" s="168"/>
      <c r="P12" s="162">
        <v>9</v>
      </c>
      <c r="Q12" s="158">
        <v>72</v>
      </c>
      <c r="R12" s="162" t="s">
        <v>32</v>
      </c>
      <c r="S12" s="153" t="s">
        <v>316</v>
      </c>
      <c r="T12" s="367" t="s">
        <v>317</v>
      </c>
      <c r="U12" s="402" t="s">
        <v>29</v>
      </c>
      <c r="V12" s="174"/>
    </row>
    <row r="13" spans="1:42">
      <c r="A13" s="273" t="s">
        <v>173</v>
      </c>
      <c r="B13" s="209" t="s">
        <v>52</v>
      </c>
      <c r="C13" s="411" t="s">
        <v>65</v>
      </c>
      <c r="D13" s="205" t="s">
        <v>332</v>
      </c>
      <c r="E13" s="162" t="s">
        <v>227</v>
      </c>
      <c r="F13" s="209" t="s">
        <v>333</v>
      </c>
      <c r="G13" s="360" t="s">
        <v>334</v>
      </c>
      <c r="H13" s="207"/>
      <c r="I13" s="203">
        <v>9</v>
      </c>
      <c r="J13" s="412"/>
      <c r="K13" s="209"/>
      <c r="L13" s="210"/>
      <c r="M13" s="210"/>
      <c r="N13" s="210"/>
      <c r="O13" s="210"/>
      <c r="P13" s="209">
        <v>9</v>
      </c>
      <c r="Q13" s="211">
        <v>72</v>
      </c>
      <c r="R13" s="209" t="s">
        <v>28</v>
      </c>
      <c r="S13" s="205" t="s">
        <v>28</v>
      </c>
      <c r="T13" s="209"/>
      <c r="U13" s="402" t="s">
        <v>29</v>
      </c>
      <c r="V13" s="162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ht="39">
      <c r="A14" s="219"/>
      <c r="B14" s="162" t="s">
        <v>335</v>
      </c>
      <c r="C14" s="177" t="s">
        <v>70</v>
      </c>
      <c r="D14" s="153" t="s">
        <v>336</v>
      </c>
      <c r="E14" s="153"/>
      <c r="F14" s="162"/>
      <c r="G14" s="162"/>
      <c r="H14" s="169"/>
      <c r="I14" s="196"/>
      <c r="J14" s="401"/>
      <c r="K14" s="162"/>
      <c r="L14" s="168">
        <v>3</v>
      </c>
      <c r="M14" s="168"/>
      <c r="N14" s="168"/>
      <c r="O14" s="168"/>
      <c r="P14" s="162">
        <v>3</v>
      </c>
      <c r="Q14" s="158"/>
      <c r="R14" s="162" t="s">
        <v>41</v>
      </c>
      <c r="S14" s="153" t="s">
        <v>14</v>
      </c>
      <c r="T14" s="162"/>
      <c r="U14" s="402" t="s">
        <v>29</v>
      </c>
      <c r="V14" s="162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>
      <c r="A15" s="273" t="s">
        <v>173</v>
      </c>
      <c r="B15" s="162" t="s">
        <v>52</v>
      </c>
      <c r="C15" s="177" t="s">
        <v>161</v>
      </c>
      <c r="D15" s="153" t="s">
        <v>254</v>
      </c>
      <c r="E15" s="413"/>
      <c r="F15" s="162"/>
      <c r="G15" s="162"/>
      <c r="H15" s="169"/>
      <c r="I15" s="196"/>
      <c r="J15" s="401"/>
      <c r="K15" s="162">
        <v>18</v>
      </c>
      <c r="L15" s="168"/>
      <c r="M15" s="168"/>
      <c r="N15" s="168"/>
      <c r="O15" s="168"/>
      <c r="P15" s="162">
        <v>18</v>
      </c>
      <c r="Q15" s="158"/>
      <c r="R15" s="162" t="s">
        <v>41</v>
      </c>
      <c r="S15" s="153" t="s">
        <v>13</v>
      </c>
      <c r="T15" s="162"/>
      <c r="U15" s="402" t="s">
        <v>29</v>
      </c>
      <c r="V15" s="173"/>
    </row>
    <row r="16" spans="1:42" ht="26.25">
      <c r="A16" s="219"/>
      <c r="B16" s="154"/>
      <c r="C16" s="151"/>
      <c r="D16" s="199" t="s">
        <v>337</v>
      </c>
      <c r="E16" s="152"/>
      <c r="F16" s="154"/>
      <c r="G16" s="154"/>
      <c r="H16" s="155">
        <v>15</v>
      </c>
      <c r="I16" s="193"/>
      <c r="J16" s="410"/>
      <c r="K16" s="154"/>
      <c r="L16" s="157"/>
      <c r="M16" s="157"/>
      <c r="N16" s="157"/>
      <c r="O16" s="157"/>
      <c r="P16" s="154">
        <v>15</v>
      </c>
      <c r="Q16" s="171"/>
      <c r="R16" s="154" t="s">
        <v>32</v>
      </c>
      <c r="S16" s="152" t="s">
        <v>316</v>
      </c>
      <c r="T16" s="154"/>
      <c r="U16" s="414" t="s">
        <v>29</v>
      </c>
      <c r="V16" s="174"/>
    </row>
    <row r="17" spans="1:25" ht="26.25">
      <c r="A17" s="273" t="s">
        <v>152</v>
      </c>
      <c r="B17" s="162" t="s">
        <v>25</v>
      </c>
      <c r="C17" s="229" t="s">
        <v>161</v>
      </c>
      <c r="D17" s="153" t="s">
        <v>260</v>
      </c>
      <c r="E17" s="176" t="s">
        <v>227</v>
      </c>
      <c r="F17" s="176" t="s">
        <v>233</v>
      </c>
      <c r="G17" s="303" t="s">
        <v>234</v>
      </c>
      <c r="H17" s="155"/>
      <c r="I17" s="193"/>
      <c r="J17" s="410"/>
      <c r="K17" s="154"/>
      <c r="L17" s="157"/>
      <c r="M17" s="157"/>
      <c r="N17" s="157"/>
      <c r="O17" s="157"/>
      <c r="P17" s="176">
        <v>6</v>
      </c>
      <c r="Q17" s="232">
        <v>48</v>
      </c>
      <c r="R17" s="176" t="s">
        <v>32</v>
      </c>
      <c r="S17" s="415" t="s">
        <v>316</v>
      </c>
      <c r="T17" s="416" t="s">
        <v>338</v>
      </c>
      <c r="U17" s="154"/>
      <c r="V17" s="173" t="s">
        <v>119</v>
      </c>
    </row>
    <row r="18" spans="1:25" ht="26.25">
      <c r="A18" s="273" t="s">
        <v>152</v>
      </c>
      <c r="B18" s="162" t="s">
        <v>25</v>
      </c>
      <c r="C18" s="229" t="s">
        <v>161</v>
      </c>
      <c r="D18" s="153" t="s">
        <v>339</v>
      </c>
      <c r="E18" s="176" t="s">
        <v>227</v>
      </c>
      <c r="F18" s="176" t="s">
        <v>113</v>
      </c>
      <c r="G18" s="303" t="s">
        <v>319</v>
      </c>
      <c r="H18" s="155">
        <v>6</v>
      </c>
      <c r="I18" s="196"/>
      <c r="J18" s="401"/>
      <c r="K18" s="176"/>
      <c r="L18" s="157"/>
      <c r="M18" s="157"/>
      <c r="N18" s="157"/>
      <c r="O18" s="157"/>
      <c r="P18" s="176">
        <v>6</v>
      </c>
      <c r="Q18" s="232">
        <v>48</v>
      </c>
      <c r="R18" s="176" t="s">
        <v>32</v>
      </c>
      <c r="S18" s="415" t="s">
        <v>316</v>
      </c>
      <c r="T18" s="417" t="s">
        <v>340</v>
      </c>
      <c r="U18" s="162"/>
      <c r="V18" s="173" t="s">
        <v>119</v>
      </c>
    </row>
    <row r="19" spans="1:25" ht="48" customHeight="1">
      <c r="A19" s="273" t="s">
        <v>152</v>
      </c>
      <c r="B19" s="162" t="s">
        <v>25</v>
      </c>
      <c r="C19" s="229" t="s">
        <v>161</v>
      </c>
      <c r="D19" s="153" t="s">
        <v>341</v>
      </c>
      <c r="E19" s="176" t="s">
        <v>227</v>
      </c>
      <c r="F19" s="415" t="s">
        <v>342</v>
      </c>
      <c r="G19" s="303" t="s">
        <v>343</v>
      </c>
      <c r="H19" s="155">
        <v>9</v>
      </c>
      <c r="I19" s="196"/>
      <c r="J19" s="401"/>
      <c r="K19" s="176"/>
      <c r="L19" s="157"/>
      <c r="M19" s="157"/>
      <c r="N19" s="157"/>
      <c r="O19" s="157"/>
      <c r="P19" s="176">
        <v>9</v>
      </c>
      <c r="Q19" s="232">
        <v>72</v>
      </c>
      <c r="R19" s="176" t="s">
        <v>32</v>
      </c>
      <c r="S19" s="415" t="s">
        <v>316</v>
      </c>
      <c r="T19" s="418" t="s">
        <v>344</v>
      </c>
      <c r="U19" s="162"/>
      <c r="V19" s="173" t="s">
        <v>119</v>
      </c>
    </row>
    <row r="20" spans="1:25" ht="81.75" customHeight="1">
      <c r="A20" s="273" t="s">
        <v>152</v>
      </c>
      <c r="B20" s="162" t="s">
        <v>25</v>
      </c>
      <c r="C20" s="229" t="s">
        <v>161</v>
      </c>
      <c r="D20" s="153" t="s">
        <v>345</v>
      </c>
      <c r="E20" s="176" t="s">
        <v>227</v>
      </c>
      <c r="F20" s="176" t="s">
        <v>199</v>
      </c>
      <c r="G20" s="303" t="s">
        <v>346</v>
      </c>
      <c r="H20" s="155">
        <v>6</v>
      </c>
      <c r="I20" s="196"/>
      <c r="J20" s="401"/>
      <c r="K20" s="176"/>
      <c r="L20" s="157"/>
      <c r="M20" s="157"/>
      <c r="N20" s="157"/>
      <c r="O20" s="157"/>
      <c r="P20" s="176">
        <v>6</v>
      </c>
      <c r="Q20" s="232">
        <v>48</v>
      </c>
      <c r="R20" s="176" t="s">
        <v>32</v>
      </c>
      <c r="S20" s="415" t="s">
        <v>316</v>
      </c>
      <c r="T20" s="419"/>
      <c r="U20" s="162"/>
      <c r="V20" s="173" t="s">
        <v>347</v>
      </c>
    </row>
    <row r="21" spans="1:25" ht="30" customHeight="1">
      <c r="A21" s="273" t="s">
        <v>173</v>
      </c>
      <c r="B21" s="154" t="s">
        <v>52</v>
      </c>
      <c r="C21" s="177" t="s">
        <v>65</v>
      </c>
      <c r="D21" s="420" t="s">
        <v>348</v>
      </c>
      <c r="E21" s="162" t="s">
        <v>227</v>
      </c>
      <c r="F21" s="209" t="s">
        <v>49</v>
      </c>
      <c r="G21" s="303" t="s">
        <v>349</v>
      </c>
      <c r="H21" s="155">
        <v>9</v>
      </c>
      <c r="I21" s="203"/>
      <c r="J21" s="412"/>
      <c r="K21" s="209"/>
      <c r="L21" s="157"/>
      <c r="M21" s="157"/>
      <c r="N21" s="157"/>
      <c r="O21" s="157"/>
      <c r="P21" s="162">
        <v>9</v>
      </c>
      <c r="Q21" s="158">
        <v>72</v>
      </c>
      <c r="R21" s="162" t="s">
        <v>32</v>
      </c>
      <c r="S21" s="153" t="s">
        <v>316</v>
      </c>
      <c r="T21" s="177"/>
      <c r="U21" s="209"/>
      <c r="V21" s="173" t="s">
        <v>119</v>
      </c>
    </row>
    <row r="22" spans="1:25" ht="30" customHeight="1">
      <c r="A22" s="273" t="s">
        <v>173</v>
      </c>
      <c r="B22" s="162" t="s">
        <v>52</v>
      </c>
      <c r="C22" s="177" t="s">
        <v>161</v>
      </c>
      <c r="D22" s="205" t="s">
        <v>350</v>
      </c>
      <c r="E22" s="162" t="s">
        <v>227</v>
      </c>
      <c r="F22" s="209" t="s">
        <v>35</v>
      </c>
      <c r="G22" s="303" t="s">
        <v>305</v>
      </c>
      <c r="H22" s="155">
        <v>9</v>
      </c>
      <c r="I22" s="203"/>
      <c r="J22" s="412"/>
      <c r="K22" s="209"/>
      <c r="L22" s="157"/>
      <c r="M22" s="157"/>
      <c r="N22" s="157"/>
      <c r="O22" s="157"/>
      <c r="P22" s="162">
        <v>9</v>
      </c>
      <c r="Q22" s="158">
        <v>72</v>
      </c>
      <c r="R22" s="162" t="s">
        <v>32</v>
      </c>
      <c r="S22" s="153" t="s">
        <v>316</v>
      </c>
      <c r="T22" s="367" t="s">
        <v>317</v>
      </c>
      <c r="U22" s="162"/>
      <c r="V22" s="173" t="s">
        <v>351</v>
      </c>
    </row>
    <row r="23" spans="1:25" ht="15.75" customHeight="1">
      <c r="A23" s="273" t="s">
        <v>173</v>
      </c>
      <c r="B23" s="162" t="s">
        <v>52</v>
      </c>
      <c r="C23" s="177" t="s">
        <v>65</v>
      </c>
      <c r="D23" s="153" t="s">
        <v>352</v>
      </c>
      <c r="E23" s="162" t="s">
        <v>108</v>
      </c>
      <c r="F23" s="162" t="s">
        <v>35</v>
      </c>
      <c r="G23" s="303" t="s">
        <v>305</v>
      </c>
      <c r="H23" s="155">
        <v>6</v>
      </c>
      <c r="I23" s="196"/>
      <c r="J23" s="401"/>
      <c r="K23" s="162"/>
      <c r="L23" s="157"/>
      <c r="M23" s="157"/>
      <c r="N23" s="157"/>
      <c r="O23" s="157"/>
      <c r="P23" s="162">
        <v>6</v>
      </c>
      <c r="Q23" s="158">
        <v>48</v>
      </c>
      <c r="R23" s="162" t="s">
        <v>32</v>
      </c>
      <c r="S23" s="153" t="s">
        <v>316</v>
      </c>
      <c r="T23" s="177"/>
      <c r="U23" s="162"/>
      <c r="V23" s="173" t="s">
        <v>351</v>
      </c>
    </row>
    <row r="24" spans="1:25" ht="32.25" customHeight="1">
      <c r="A24" s="273" t="s">
        <v>173</v>
      </c>
      <c r="B24" s="154" t="s">
        <v>52</v>
      </c>
      <c r="C24" s="177" t="s">
        <v>161</v>
      </c>
      <c r="D24" s="153" t="s">
        <v>353</v>
      </c>
      <c r="E24" s="162" t="s">
        <v>227</v>
      </c>
      <c r="F24" s="209" t="s">
        <v>35</v>
      </c>
      <c r="G24" s="303" t="s">
        <v>305</v>
      </c>
      <c r="H24" s="155">
        <v>9</v>
      </c>
      <c r="I24" s="203"/>
      <c r="J24" s="412"/>
      <c r="K24" s="209"/>
      <c r="L24" s="157"/>
      <c r="M24" s="157"/>
      <c r="N24" s="157"/>
      <c r="O24" s="157"/>
      <c r="P24" s="209">
        <v>9</v>
      </c>
      <c r="Q24" s="158">
        <v>72</v>
      </c>
      <c r="R24" s="162" t="s">
        <v>32</v>
      </c>
      <c r="S24" s="153" t="s">
        <v>316</v>
      </c>
      <c r="T24" s="421" t="s">
        <v>354</v>
      </c>
      <c r="U24" s="162"/>
      <c r="V24" s="173" t="s">
        <v>351</v>
      </c>
    </row>
    <row r="25" spans="1:25" ht="45.75" customHeight="1">
      <c r="A25" s="219"/>
      <c r="B25" s="422"/>
      <c r="C25" s="423"/>
      <c r="D25" s="424" t="s">
        <v>355</v>
      </c>
      <c r="E25" s="425"/>
      <c r="F25" s="426"/>
      <c r="G25" s="154"/>
      <c r="H25" s="155"/>
      <c r="I25" s="203"/>
      <c r="J25" s="412">
        <v>15</v>
      </c>
      <c r="K25" s="427"/>
      <c r="L25" s="157"/>
      <c r="M25" s="157"/>
      <c r="N25" s="157"/>
      <c r="O25" s="157"/>
      <c r="P25" s="176"/>
      <c r="Q25" s="232"/>
      <c r="R25" s="176"/>
      <c r="S25" s="415"/>
      <c r="T25" s="176"/>
      <c r="U25" s="402" t="s">
        <v>29</v>
      </c>
      <c r="V25" s="173"/>
    </row>
    <row r="26" spans="1:25" ht="29.25" customHeight="1">
      <c r="A26" s="273" t="s">
        <v>152</v>
      </c>
      <c r="B26" s="162" t="s">
        <v>25</v>
      </c>
      <c r="C26" s="229" t="s">
        <v>65</v>
      </c>
      <c r="D26" s="153" t="s">
        <v>356</v>
      </c>
      <c r="E26" s="415" t="s">
        <v>227</v>
      </c>
      <c r="F26" s="176" t="s">
        <v>357</v>
      </c>
      <c r="G26" s="303" t="s">
        <v>358</v>
      </c>
      <c r="H26" s="155"/>
      <c r="I26" s="196"/>
      <c r="J26" s="401">
        <v>6</v>
      </c>
      <c r="K26" s="176"/>
      <c r="L26" s="157"/>
      <c r="M26" s="157"/>
      <c r="N26" s="157"/>
      <c r="O26" s="157"/>
      <c r="P26" s="176">
        <v>6</v>
      </c>
      <c r="Q26" s="176">
        <v>48</v>
      </c>
      <c r="R26" s="176" t="s">
        <v>28</v>
      </c>
      <c r="S26" s="415" t="s">
        <v>28</v>
      </c>
      <c r="T26" s="418" t="s">
        <v>359</v>
      </c>
      <c r="U26" s="162"/>
      <c r="V26" s="173" t="s">
        <v>347</v>
      </c>
    </row>
    <row r="27" spans="1:25" ht="30" customHeight="1">
      <c r="A27" s="273" t="s">
        <v>173</v>
      </c>
      <c r="B27" s="162" t="s">
        <v>52</v>
      </c>
      <c r="C27" s="164" t="s">
        <v>161</v>
      </c>
      <c r="D27" s="153" t="s">
        <v>302</v>
      </c>
      <c r="E27" s="153" t="s">
        <v>108</v>
      </c>
      <c r="F27" s="153" t="s">
        <v>278</v>
      </c>
      <c r="G27" s="303" t="s">
        <v>279</v>
      </c>
      <c r="H27" s="155"/>
      <c r="I27" s="196"/>
      <c r="J27" s="401">
        <v>6</v>
      </c>
      <c r="K27" s="162"/>
      <c r="L27" s="157"/>
      <c r="M27" s="157"/>
      <c r="N27" s="157"/>
      <c r="O27" s="157"/>
      <c r="P27" s="162">
        <v>6</v>
      </c>
      <c r="Q27" s="162">
        <v>48</v>
      </c>
      <c r="R27" s="162" t="s">
        <v>28</v>
      </c>
      <c r="S27" s="153" t="s">
        <v>28</v>
      </c>
      <c r="T27" s="418" t="s">
        <v>360</v>
      </c>
      <c r="U27" s="162"/>
      <c r="V27" s="173" t="s">
        <v>119</v>
      </c>
    </row>
    <row r="28" spans="1:25" ht="30" customHeight="1">
      <c r="A28" s="273" t="s">
        <v>173</v>
      </c>
      <c r="B28" s="154" t="s">
        <v>52</v>
      </c>
      <c r="C28" s="177" t="s">
        <v>161</v>
      </c>
      <c r="D28" s="205" t="s">
        <v>361</v>
      </c>
      <c r="E28" s="162" t="s">
        <v>227</v>
      </c>
      <c r="F28" s="162" t="s">
        <v>113</v>
      </c>
      <c r="G28" s="275" t="s">
        <v>362</v>
      </c>
      <c r="H28" s="428"/>
      <c r="I28" s="203"/>
      <c r="J28" s="401">
        <v>6</v>
      </c>
      <c r="K28" s="209"/>
      <c r="L28" s="157"/>
      <c r="M28" s="157"/>
      <c r="N28" s="157"/>
      <c r="O28" s="157"/>
      <c r="P28" s="209">
        <v>6</v>
      </c>
      <c r="Q28" s="158">
        <v>48</v>
      </c>
      <c r="R28" s="162" t="s">
        <v>28</v>
      </c>
      <c r="S28" s="162" t="s">
        <v>28</v>
      </c>
      <c r="T28" s="429"/>
      <c r="U28" s="162"/>
      <c r="V28" s="173" t="s">
        <v>119</v>
      </c>
      <c r="W28" s="393"/>
      <c r="X28" s="393"/>
      <c r="Y28" s="393"/>
    </row>
    <row r="29" spans="1:25" ht="30" customHeight="1">
      <c r="A29" s="273" t="s">
        <v>173</v>
      </c>
      <c r="B29" s="154" t="s">
        <v>276</v>
      </c>
      <c r="C29" s="177" t="s">
        <v>363</v>
      </c>
      <c r="D29" s="205" t="s">
        <v>364</v>
      </c>
      <c r="E29" s="162" t="s">
        <v>227</v>
      </c>
      <c r="F29" s="154" t="s">
        <v>124</v>
      </c>
      <c r="G29" s="303" t="s">
        <v>365</v>
      </c>
      <c r="H29" s="430"/>
      <c r="I29" s="203"/>
      <c r="J29" s="401">
        <v>6</v>
      </c>
      <c r="K29" s="209"/>
      <c r="L29" s="157"/>
      <c r="M29" s="157"/>
      <c r="N29" s="157"/>
      <c r="O29" s="157"/>
      <c r="P29" s="209">
        <v>6</v>
      </c>
      <c r="Q29" s="158">
        <v>48</v>
      </c>
      <c r="R29" s="162" t="s">
        <v>32</v>
      </c>
      <c r="S29" s="153" t="s">
        <v>316</v>
      </c>
      <c r="T29" s="421" t="s">
        <v>354</v>
      </c>
      <c r="U29" s="162"/>
      <c r="V29" s="173"/>
      <c r="W29" s="431"/>
      <c r="X29" s="393"/>
      <c r="Y29" s="393"/>
    </row>
    <row r="30" spans="1:25" ht="15.75" customHeight="1">
      <c r="A30" s="273" t="s">
        <v>173</v>
      </c>
      <c r="B30" s="222" t="s">
        <v>52</v>
      </c>
      <c r="C30" s="221" t="s">
        <v>65</v>
      </c>
      <c r="D30" s="432" t="s">
        <v>366</v>
      </c>
      <c r="E30" s="433" t="s">
        <v>227</v>
      </c>
      <c r="F30" s="434" t="s">
        <v>45</v>
      </c>
      <c r="G30" s="321" t="s">
        <v>303</v>
      </c>
      <c r="H30" s="430"/>
      <c r="I30" s="203"/>
      <c r="J30" s="401">
        <v>6</v>
      </c>
      <c r="K30" s="209"/>
      <c r="L30" s="157"/>
      <c r="M30" s="157"/>
      <c r="N30" s="157"/>
      <c r="O30" s="157"/>
      <c r="P30" s="209">
        <v>6</v>
      </c>
      <c r="Q30" s="158">
        <v>48</v>
      </c>
      <c r="R30" s="162" t="s">
        <v>28</v>
      </c>
      <c r="S30" s="162" t="s">
        <v>28</v>
      </c>
      <c r="T30" s="435" t="s">
        <v>367</v>
      </c>
      <c r="U30" s="162"/>
      <c r="V30" s="436" t="s">
        <v>368</v>
      </c>
      <c r="W30" s="431"/>
      <c r="X30" s="393"/>
      <c r="Y30" s="393"/>
    </row>
    <row r="31" spans="1:25" ht="64.5" customHeight="1">
      <c r="A31" s="273" t="s">
        <v>173</v>
      </c>
      <c r="B31" s="222" t="s">
        <v>52</v>
      </c>
      <c r="C31" s="221" t="s">
        <v>161</v>
      </c>
      <c r="D31" s="432" t="s">
        <v>369</v>
      </c>
      <c r="E31" s="433" t="s">
        <v>227</v>
      </c>
      <c r="F31" s="437" t="s">
        <v>370</v>
      </c>
      <c r="G31" s="438" t="s">
        <v>371</v>
      </c>
      <c r="H31" s="430"/>
      <c r="I31" s="203"/>
      <c r="J31" s="401">
        <v>6</v>
      </c>
      <c r="K31" s="209"/>
      <c r="L31" s="157"/>
      <c r="M31" s="157"/>
      <c r="N31" s="157"/>
      <c r="O31" s="157"/>
      <c r="P31" s="209">
        <v>6</v>
      </c>
      <c r="Q31" s="158">
        <v>48</v>
      </c>
      <c r="R31" s="153" t="s">
        <v>372</v>
      </c>
      <c r="S31" s="153" t="s">
        <v>372</v>
      </c>
      <c r="T31" s="429"/>
      <c r="U31" s="162"/>
      <c r="V31" s="436" t="s">
        <v>368</v>
      </c>
      <c r="W31" s="431"/>
      <c r="X31" s="393"/>
      <c r="Y31" s="393"/>
    </row>
    <row r="32" spans="1:25" ht="39.75" customHeight="1">
      <c r="A32" s="219"/>
      <c r="B32" s="162"/>
      <c r="C32" s="439"/>
      <c r="D32" s="440" t="s">
        <v>373</v>
      </c>
      <c r="E32" s="441"/>
      <c r="F32" s="442"/>
      <c r="G32" s="443"/>
      <c r="H32" s="155"/>
      <c r="I32" s="196"/>
      <c r="J32" s="401"/>
      <c r="K32" s="176"/>
      <c r="L32" s="157"/>
      <c r="M32" s="157"/>
      <c r="N32" s="157"/>
      <c r="O32" s="157"/>
      <c r="P32" s="176"/>
      <c r="Q32" s="176"/>
      <c r="R32" s="176"/>
      <c r="S32" s="415"/>
      <c r="T32" s="444"/>
      <c r="U32" s="162"/>
      <c r="V32" s="173"/>
    </row>
    <row r="33" spans="1:25" ht="27.75" customHeight="1">
      <c r="A33" s="273" t="s">
        <v>152</v>
      </c>
      <c r="B33" s="162" t="s">
        <v>25</v>
      </c>
      <c r="C33" s="177" t="s">
        <v>65</v>
      </c>
      <c r="D33" s="166" t="s">
        <v>374</v>
      </c>
      <c r="E33" s="153" t="s">
        <v>108</v>
      </c>
      <c r="F33" s="154" t="s">
        <v>35</v>
      </c>
      <c r="G33" s="303" t="s">
        <v>305</v>
      </c>
      <c r="H33" s="155"/>
      <c r="I33" s="196"/>
      <c r="J33" s="401">
        <v>3</v>
      </c>
      <c r="K33" s="162"/>
      <c r="L33" s="157"/>
      <c r="M33" s="157"/>
      <c r="N33" s="157"/>
      <c r="O33" s="157"/>
      <c r="P33" s="162">
        <v>3</v>
      </c>
      <c r="Q33" s="162">
        <v>24</v>
      </c>
      <c r="R33" s="162" t="s">
        <v>41</v>
      </c>
      <c r="S33" s="153" t="s">
        <v>41</v>
      </c>
      <c r="T33" s="445"/>
      <c r="U33" s="162"/>
      <c r="V33" s="173" t="s">
        <v>119</v>
      </c>
      <c r="W33" s="393"/>
    </row>
    <row r="34" spans="1:25" ht="26.25" customHeight="1">
      <c r="A34" s="273" t="s">
        <v>173</v>
      </c>
      <c r="B34" s="162" t="s">
        <v>52</v>
      </c>
      <c r="C34" s="177" t="s">
        <v>65</v>
      </c>
      <c r="D34" s="153" t="s">
        <v>375</v>
      </c>
      <c r="E34" s="153" t="s">
        <v>108</v>
      </c>
      <c r="F34" s="154" t="s">
        <v>35</v>
      </c>
      <c r="G34" s="303" t="s">
        <v>305</v>
      </c>
      <c r="H34" s="169"/>
      <c r="I34" s="196"/>
      <c r="J34" s="401">
        <v>3</v>
      </c>
      <c r="K34" s="162"/>
      <c r="L34" s="168"/>
      <c r="M34" s="168"/>
      <c r="N34" s="168"/>
      <c r="O34" s="168"/>
      <c r="P34" s="162">
        <v>3</v>
      </c>
      <c r="Q34" s="162">
        <v>24</v>
      </c>
      <c r="R34" s="162" t="s">
        <v>41</v>
      </c>
      <c r="S34" s="153" t="s">
        <v>41</v>
      </c>
      <c r="T34" s="445"/>
      <c r="U34" s="162"/>
      <c r="V34" s="173" t="s">
        <v>368</v>
      </c>
    </row>
    <row r="35" spans="1:25" ht="24.75" customHeight="1">
      <c r="A35" s="273" t="s">
        <v>173</v>
      </c>
      <c r="B35" s="162" t="s">
        <v>52</v>
      </c>
      <c r="C35" s="177" t="s">
        <v>161</v>
      </c>
      <c r="D35" s="153" t="s">
        <v>376</v>
      </c>
      <c r="E35" s="153" t="s">
        <v>108</v>
      </c>
      <c r="F35" s="154" t="s">
        <v>35</v>
      </c>
      <c r="G35" s="409" t="s">
        <v>305</v>
      </c>
      <c r="H35" s="446"/>
      <c r="I35" s="277"/>
      <c r="J35" s="401">
        <v>3</v>
      </c>
      <c r="K35" s="278"/>
      <c r="L35" s="279"/>
      <c r="M35" s="279"/>
      <c r="N35" s="279"/>
      <c r="O35" s="279"/>
      <c r="P35" s="162">
        <v>3</v>
      </c>
      <c r="Q35" s="162">
        <v>24</v>
      </c>
      <c r="R35" s="162" t="s">
        <v>41</v>
      </c>
      <c r="S35" s="153" t="s">
        <v>41</v>
      </c>
      <c r="T35" s="445"/>
      <c r="U35" s="162"/>
      <c r="V35" s="173" t="s">
        <v>351</v>
      </c>
    </row>
    <row r="36" spans="1:25" ht="48" customHeight="1">
      <c r="A36" s="491" t="s">
        <v>173</v>
      </c>
      <c r="B36" s="492" t="s">
        <v>52</v>
      </c>
      <c r="C36" s="492">
        <v>1</v>
      </c>
      <c r="D36" s="447" t="s">
        <v>377</v>
      </c>
      <c r="E36" s="448" t="s">
        <v>108</v>
      </c>
      <c r="F36" s="493" t="s">
        <v>394</v>
      </c>
      <c r="G36" s="449" t="s">
        <v>378</v>
      </c>
      <c r="H36" s="169"/>
      <c r="I36" s="196"/>
      <c r="J36" s="450">
        <v>6</v>
      </c>
      <c r="K36" s="162"/>
      <c r="L36" s="168"/>
      <c r="M36" s="168"/>
      <c r="N36" s="168"/>
      <c r="O36" s="168"/>
      <c r="P36" s="275">
        <v>6</v>
      </c>
      <c r="Q36" s="451">
        <v>48</v>
      </c>
      <c r="R36" s="354" t="s">
        <v>32</v>
      </c>
      <c r="S36" s="452" t="s">
        <v>316</v>
      </c>
      <c r="T36" s="453"/>
      <c r="U36" s="453"/>
      <c r="V36" s="454" t="s">
        <v>368</v>
      </c>
    </row>
    <row r="37" spans="1:25" ht="15.75" customHeight="1">
      <c r="A37" s="346" t="s">
        <v>152</v>
      </c>
      <c r="B37" s="455" t="s">
        <v>379</v>
      </c>
      <c r="C37" s="455">
        <v>2</v>
      </c>
      <c r="D37" s="456" t="s">
        <v>380</v>
      </c>
      <c r="E37" s="452" t="s">
        <v>108</v>
      </c>
      <c r="F37" s="280" t="s">
        <v>381</v>
      </c>
      <c r="G37" s="365" t="s">
        <v>365</v>
      </c>
      <c r="H37" s="169"/>
      <c r="I37" s="196"/>
      <c r="J37" s="450">
        <v>3</v>
      </c>
      <c r="K37" s="162"/>
      <c r="L37" s="168"/>
      <c r="M37" s="168"/>
      <c r="N37" s="168"/>
      <c r="O37" s="168"/>
      <c r="P37" s="275">
        <v>3</v>
      </c>
      <c r="Q37" s="451">
        <v>24</v>
      </c>
      <c r="R37" s="494" t="s">
        <v>382</v>
      </c>
      <c r="S37" s="492" t="s">
        <v>382</v>
      </c>
      <c r="T37" s="453"/>
      <c r="U37" s="453"/>
      <c r="V37" s="454" t="s">
        <v>368</v>
      </c>
    </row>
    <row r="38" spans="1:25" ht="15.75" customHeight="1">
      <c r="F38" s="138"/>
      <c r="G38" s="17"/>
      <c r="H38" s="169">
        <f>SUM(H6+H7+H11+H12+H16)</f>
        <v>51</v>
      </c>
      <c r="I38" s="196">
        <v>33</v>
      </c>
      <c r="J38" s="401">
        <v>15</v>
      </c>
      <c r="K38" s="162">
        <v>18</v>
      </c>
      <c r="L38" s="168">
        <v>3</v>
      </c>
      <c r="M38" s="168">
        <v>0</v>
      </c>
      <c r="N38" s="168">
        <v>0</v>
      </c>
      <c r="O38" s="168">
        <v>0</v>
      </c>
      <c r="P38" s="162"/>
      <c r="R38" s="457">
        <f>SUM(H38:O38)</f>
        <v>120</v>
      </c>
    </row>
    <row r="39" spans="1:25" ht="15.75" customHeight="1">
      <c r="Q39" s="17"/>
      <c r="R39" s="17"/>
    </row>
    <row r="40" spans="1:25" ht="15.75" customHeight="1">
      <c r="E40" s="141" t="s">
        <v>287</v>
      </c>
      <c r="F40" s="162" t="s">
        <v>212</v>
      </c>
      <c r="G40" s="162"/>
      <c r="H40" s="330">
        <v>48</v>
      </c>
      <c r="I40" s="196">
        <v>24</v>
      </c>
      <c r="J40" s="401">
        <v>9</v>
      </c>
      <c r="K40" s="162">
        <v>15</v>
      </c>
      <c r="L40" s="168">
        <v>3</v>
      </c>
      <c r="M40" s="168">
        <v>0</v>
      </c>
      <c r="N40" s="168">
        <v>0</v>
      </c>
      <c r="O40" s="168">
        <v>0</v>
      </c>
      <c r="P40" s="162"/>
      <c r="Q40" s="17"/>
      <c r="R40" s="17"/>
    </row>
    <row r="41" spans="1:25" ht="15.75" customHeight="1">
      <c r="D41" s="17"/>
      <c r="F41" s="162" t="s">
        <v>214</v>
      </c>
      <c r="G41" s="162"/>
      <c r="H41" s="330">
        <v>66</v>
      </c>
      <c r="I41" s="196">
        <v>42</v>
      </c>
      <c r="J41" s="401">
        <v>15</v>
      </c>
      <c r="K41" s="162">
        <v>30</v>
      </c>
      <c r="L41" s="168">
        <v>6</v>
      </c>
      <c r="M41" s="168">
        <v>0</v>
      </c>
      <c r="N41" s="168">
        <v>6</v>
      </c>
      <c r="O41" s="168">
        <v>6</v>
      </c>
      <c r="P41" s="162"/>
      <c r="Q41" s="458"/>
      <c r="R41" s="458"/>
      <c r="S41" s="458"/>
    </row>
    <row r="42" spans="1:25" ht="15.75" customHeight="1">
      <c r="D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58"/>
      <c r="R42" s="458"/>
      <c r="S42" s="458"/>
    </row>
    <row r="43" spans="1:25" ht="15.75" customHeight="1">
      <c r="C43" s="459" t="s">
        <v>383</v>
      </c>
      <c r="D43" s="460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</row>
    <row r="44" spans="1:25" ht="15.75" customHeight="1">
      <c r="C44" s="173" t="s">
        <v>384</v>
      </c>
      <c r="D44" s="173"/>
      <c r="E44" s="173" t="s">
        <v>351</v>
      </c>
      <c r="F44" s="17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</row>
    <row r="45" spans="1:25" ht="15.75" customHeight="1">
      <c r="C45" s="173" t="s">
        <v>385</v>
      </c>
      <c r="D45" s="173"/>
      <c r="E45" s="173" t="s">
        <v>119</v>
      </c>
      <c r="F45" s="17"/>
      <c r="G45" s="458"/>
      <c r="H45" s="458"/>
      <c r="I45" s="458"/>
      <c r="J45" s="458"/>
      <c r="K45" s="458"/>
      <c r="L45" s="458"/>
      <c r="M45" s="458"/>
      <c r="N45" s="461"/>
      <c r="O45" s="461"/>
      <c r="P45" s="461"/>
      <c r="Q45" s="461"/>
      <c r="R45" s="461"/>
      <c r="S45" s="461"/>
      <c r="T45" s="138"/>
      <c r="U45" s="138"/>
      <c r="V45" s="138"/>
      <c r="W45" s="138"/>
      <c r="X45" s="138"/>
      <c r="Y45" s="138"/>
    </row>
    <row r="46" spans="1:25" ht="15.75" customHeight="1"/>
    <row r="47" spans="1:25" ht="15.75" customHeight="1"/>
    <row r="48" spans="1:25" ht="15.75" customHeight="1">
      <c r="D48" s="462" t="s">
        <v>386</v>
      </c>
      <c r="E48" s="463"/>
      <c r="F48" s="463"/>
      <c r="G48" s="463"/>
      <c r="H48" s="463"/>
      <c r="I48" s="463"/>
      <c r="J48" s="463"/>
      <c r="K48" s="464"/>
    </row>
    <row r="49" spans="4:11" ht="15.75" customHeight="1">
      <c r="D49" s="465"/>
      <c r="K49" s="466"/>
    </row>
    <row r="50" spans="4:11" ht="15.75" customHeight="1">
      <c r="D50" s="486" t="s">
        <v>387</v>
      </c>
      <c r="E50" s="475"/>
      <c r="F50" s="475"/>
      <c r="G50" s="475"/>
      <c r="H50" s="475"/>
      <c r="I50" s="475"/>
      <c r="J50" s="475"/>
      <c r="K50" s="487"/>
    </row>
    <row r="51" spans="4:11" ht="15.75" customHeight="1">
      <c r="D51" s="489" t="s">
        <v>388</v>
      </c>
      <c r="K51" s="466"/>
    </row>
    <row r="52" spans="4:11" ht="15.75" customHeight="1">
      <c r="D52" s="490" t="s">
        <v>393</v>
      </c>
      <c r="E52" s="475"/>
      <c r="F52" s="475"/>
      <c r="G52" s="475"/>
      <c r="H52" s="475"/>
      <c r="I52" s="475"/>
      <c r="J52" s="475"/>
      <c r="K52" s="487"/>
    </row>
    <row r="53" spans="4:11" ht="15.75" customHeight="1">
      <c r="D53" s="467"/>
      <c r="K53" s="466"/>
    </row>
    <row r="54" spans="4:11" ht="15.75" customHeight="1">
      <c r="D54" s="467"/>
      <c r="K54" s="466"/>
    </row>
    <row r="55" spans="4:11" ht="15.75" customHeight="1">
      <c r="D55" s="467" t="s">
        <v>389</v>
      </c>
      <c r="K55" s="466"/>
    </row>
    <row r="56" spans="4:11" ht="15.75" customHeight="1">
      <c r="D56" s="465"/>
      <c r="K56" s="466"/>
    </row>
    <row r="57" spans="4:11" ht="15.75" customHeight="1">
      <c r="D57" s="488" t="s">
        <v>390</v>
      </c>
      <c r="E57" s="475"/>
      <c r="F57" s="475"/>
      <c r="G57" s="475"/>
      <c r="K57" s="466"/>
    </row>
    <row r="58" spans="4:11" ht="15.75" customHeight="1">
      <c r="D58" s="488" t="s">
        <v>391</v>
      </c>
      <c r="E58" s="475"/>
      <c r="F58" s="475"/>
      <c r="G58" s="475"/>
      <c r="K58" s="466"/>
    </row>
    <row r="59" spans="4:11" ht="15.75" customHeight="1">
      <c r="D59" s="488" t="s">
        <v>392</v>
      </c>
      <c r="E59" s="475"/>
      <c r="F59" s="475"/>
      <c r="G59" s="475"/>
      <c r="K59" s="466"/>
    </row>
    <row r="60" spans="4:11" ht="15.75" customHeight="1">
      <c r="D60" s="468"/>
      <c r="E60" s="469"/>
      <c r="F60" s="469"/>
      <c r="G60" s="469"/>
      <c r="H60" s="469"/>
      <c r="I60" s="469"/>
      <c r="J60" s="469"/>
      <c r="K60" s="470"/>
    </row>
    <row r="61" spans="4:11" ht="15.75" customHeight="1"/>
    <row r="62" spans="4:11" ht="15.75" customHeight="1"/>
    <row r="63" spans="4:11" ht="15.75" customHeight="1"/>
    <row r="64" spans="4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5">
    <mergeCell ref="D50:K50"/>
    <mergeCell ref="D57:G57"/>
    <mergeCell ref="D58:G58"/>
    <mergeCell ref="D59:G59"/>
    <mergeCell ref="D52:K5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IN0518</vt:lpstr>
      <vt:lpstr>IN2807</vt:lpstr>
      <vt:lpstr>CHEMICAL (nuovo codice)</vt:lpstr>
      <vt:lpstr>IN2595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Zubani</dc:creator>
  <cp:lastModifiedBy>Laura Scarpa</cp:lastModifiedBy>
  <dcterms:created xsi:type="dcterms:W3CDTF">2024-02-13T14:17:12Z</dcterms:created>
  <dcterms:modified xsi:type="dcterms:W3CDTF">2025-02-06T13:58:22Z</dcterms:modified>
</cp:coreProperties>
</file>