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carla\Documents\didattica\A20-21\OttStoc_20-21\lezioni mie\L5-L6-SimExcel\"/>
    </mc:Choice>
  </mc:AlternateContent>
  <xr:revisionPtr revIDLastSave="0" documentId="13_ncr:1_{5B22039B-E4DE-4090-926D-06C8711863E8}" xr6:coauthVersionLast="46" xr6:coauthVersionMax="46" xr10:uidLastSave="{00000000-0000-0000-0000-000000000000}"/>
  <bookViews>
    <workbookView xWindow="100" yWindow="160" windowWidth="12990" windowHeight="13010" firstSheet="2" activeTab="2" xr2:uid="{00000000-000D-0000-FFFF-FFFF00000000}"/>
  </bookViews>
  <sheets>
    <sheet name="Manuale-vuoto" sheetId="3" r:id="rId1"/>
    <sheet name="Excel-vuoto" sheetId="4" r:id="rId2"/>
    <sheet name="Manuale-completo" sheetId="1" r:id="rId3"/>
    <sheet name="Excel-completo" sheetId="2" r:id="rId4"/>
  </sheets>
  <calcPr calcId="181029"/>
</workbook>
</file>

<file path=xl/calcChain.xml><?xml version="1.0" encoding="utf-8"?>
<calcChain xmlns="http://schemas.openxmlformats.org/spreadsheetml/2006/main">
  <c r="J19" i="4" l="1"/>
  <c r="H19" i="4"/>
  <c r="G13" i="4"/>
  <c r="G12" i="4"/>
  <c r="F12" i="4"/>
  <c r="G11" i="4"/>
  <c r="D11" i="4"/>
  <c r="D12" i="4"/>
  <c r="G7" i="4"/>
  <c r="G6" i="4"/>
  <c r="G5" i="4"/>
  <c r="G4" i="4"/>
  <c r="F4" i="4"/>
  <c r="G3" i="4"/>
  <c r="D3" i="4"/>
  <c r="D4" i="4" s="1"/>
  <c r="J19" i="3"/>
  <c r="H19" i="3"/>
  <c r="G13" i="3"/>
  <c r="G12" i="3"/>
  <c r="G11" i="3"/>
  <c r="D11" i="3"/>
  <c r="F12" i="3" s="1"/>
  <c r="G7" i="3"/>
  <c r="G6" i="3"/>
  <c r="G5" i="3"/>
  <c r="G4" i="3"/>
  <c r="G3" i="3"/>
  <c r="D3" i="3"/>
  <c r="F4" i="3" s="1"/>
  <c r="D11" i="1"/>
  <c r="D12" i="1" s="1"/>
  <c r="G13" i="1"/>
  <c r="D3" i="1"/>
  <c r="D4" i="1" s="1"/>
  <c r="G5" i="1"/>
  <c r="J19" i="1"/>
  <c r="G7" i="1"/>
  <c r="H19" i="1"/>
  <c r="G6" i="1"/>
  <c r="G12" i="1"/>
  <c r="G3" i="1"/>
  <c r="G11" i="1"/>
  <c r="G4" i="1"/>
  <c r="D20" i="2"/>
  <c r="E20" i="2" s="1"/>
  <c r="G20" i="2" s="1"/>
  <c r="D21" i="2"/>
  <c r="D22" i="2"/>
  <c r="D23" i="2"/>
  <c r="D24" i="2"/>
  <c r="I24" i="2"/>
  <c r="G12" i="2"/>
  <c r="D25" i="2"/>
  <c r="D26" i="2"/>
  <c r="D27" i="2"/>
  <c r="D28" i="2"/>
  <c r="D29" i="2"/>
  <c r="I29" i="2"/>
  <c r="D30" i="2"/>
  <c r="D31" i="2"/>
  <c r="D32" i="2"/>
  <c r="D33" i="2"/>
  <c r="D34" i="2"/>
  <c r="I34" i="2"/>
  <c r="G11" i="2"/>
  <c r="G13" i="2"/>
  <c r="D35" i="2"/>
  <c r="D36" i="2"/>
  <c r="D37" i="2"/>
  <c r="D38" i="2"/>
  <c r="D39" i="2"/>
  <c r="I39" i="2"/>
  <c r="D40" i="2"/>
  <c r="D41" i="2"/>
  <c r="D42" i="2"/>
  <c r="D43" i="2"/>
  <c r="J19" i="2"/>
  <c r="H19" i="2"/>
  <c r="D3" i="2"/>
  <c r="F4" i="2" s="1"/>
  <c r="D4" i="2"/>
  <c r="F5" i="2" s="1"/>
  <c r="G4" i="2"/>
  <c r="G5" i="2"/>
  <c r="G6" i="2"/>
  <c r="G3" i="2"/>
  <c r="D11" i="2"/>
  <c r="F12" i="2" s="1"/>
  <c r="G7" i="2"/>
  <c r="D44" i="2"/>
  <c r="I44" i="2"/>
  <c r="F4" i="1"/>
  <c r="F13" i="4"/>
  <c r="D13" i="4"/>
  <c r="D12" i="3"/>
  <c r="D4" i="3"/>
  <c r="D5" i="3" s="1"/>
  <c r="F12" i="1"/>
  <c r="F5" i="3"/>
  <c r="F13" i="3"/>
  <c r="D13" i="3"/>
  <c r="F20" i="2" l="1"/>
  <c r="F6" i="3"/>
  <c r="D6" i="3"/>
  <c r="D5" i="1"/>
  <c r="F5" i="1"/>
  <c r="D13" i="1"/>
  <c r="F13" i="1"/>
  <c r="D5" i="4"/>
  <c r="F5" i="4"/>
  <c r="J39" i="2"/>
  <c r="J34" i="2"/>
  <c r="D12" i="2"/>
  <c r="E22" i="2"/>
  <c r="D5" i="2"/>
  <c r="E43" i="2"/>
  <c r="E26" i="2"/>
  <c r="E42" i="2"/>
  <c r="E40" i="2"/>
  <c r="F13" i="2" l="1"/>
  <c r="D13" i="2"/>
  <c r="D6" i="4"/>
  <c r="F6" i="4"/>
  <c r="D6" i="1"/>
  <c r="F6" i="1"/>
  <c r="D6" i="2"/>
  <c r="F6" i="2"/>
  <c r="D7" i="3"/>
  <c r="F7" i="3"/>
  <c r="D7" i="2" l="1"/>
  <c r="F7" i="2"/>
  <c r="E36" i="2" s="1"/>
  <c r="E44" i="2"/>
  <c r="E23" i="2"/>
  <c r="E41" i="2"/>
  <c r="E28" i="2"/>
  <c r="E34" i="2"/>
  <c r="E38" i="2"/>
  <c r="E21" i="2"/>
  <c r="E30" i="2"/>
  <c r="E37" i="2"/>
  <c r="E39" i="2"/>
  <c r="E33" i="2"/>
  <c r="E24" i="2"/>
  <c r="E31" i="2"/>
  <c r="E29" i="2"/>
  <c r="E27" i="2"/>
  <c r="E25" i="2"/>
  <c r="E35" i="2"/>
  <c r="D7" i="1"/>
  <c r="F7" i="1"/>
  <c r="F7" i="4"/>
  <c r="D7" i="4"/>
  <c r="J44" i="2"/>
  <c r="J29" i="2"/>
  <c r="J24" i="2"/>
  <c r="C21" i="2" l="1"/>
  <c r="E32" i="2"/>
  <c r="F21" i="2" l="1"/>
  <c r="C22" i="2" s="1"/>
  <c r="G21" i="2"/>
  <c r="G22" i="2" l="1"/>
  <c r="F22" i="2"/>
  <c r="C23" i="2" s="1"/>
  <c r="F23" i="2" s="1"/>
  <c r="C24" i="2" l="1"/>
  <c r="G23" i="2"/>
  <c r="G24" i="2" l="1"/>
  <c r="F24" i="2"/>
  <c r="C25" i="2" s="1"/>
  <c r="H24" i="2" l="1"/>
  <c r="F25" i="2"/>
  <c r="G25" i="2"/>
  <c r="C26" i="2" l="1"/>
  <c r="F26" i="2" s="1"/>
  <c r="C27" i="2" s="1"/>
  <c r="G26" i="2" l="1"/>
  <c r="G27" i="2" s="1"/>
  <c r="F27" i="2" l="1"/>
  <c r="C28" i="2" s="1"/>
  <c r="F28" i="2" s="1"/>
  <c r="C29" i="2" s="1"/>
  <c r="G28" i="2" l="1"/>
  <c r="G29" i="2" s="1"/>
  <c r="F29" i="2" l="1"/>
  <c r="C30" i="2" s="1"/>
  <c r="F30" i="2" s="1"/>
  <c r="H29" i="2" l="1"/>
  <c r="C31" i="2" s="1"/>
  <c r="G30" i="2"/>
  <c r="F31" i="2" l="1"/>
  <c r="C32" i="2" s="1"/>
  <c r="G31" i="2"/>
  <c r="F32" i="2" l="1"/>
  <c r="C33" i="2" s="1"/>
  <c r="G32" i="2"/>
  <c r="G33" i="2" l="1"/>
  <c r="F33" i="2"/>
  <c r="C34" i="2" s="1"/>
  <c r="G34" i="2" l="1"/>
  <c r="F34" i="2"/>
  <c r="C35" i="2" s="1"/>
  <c r="F35" i="2" l="1"/>
  <c r="G35" i="2"/>
  <c r="H34" i="2"/>
  <c r="C36" i="2" l="1"/>
  <c r="F36" i="2" s="1"/>
  <c r="C37" i="2" s="1"/>
  <c r="G36" i="2" l="1"/>
  <c r="G37" i="2" s="1"/>
  <c r="F37" i="2" l="1"/>
  <c r="C38" i="2" s="1"/>
  <c r="F38" i="2" s="1"/>
  <c r="C39" i="2" s="1"/>
  <c r="G38" i="2" l="1"/>
  <c r="G39" i="2" s="1"/>
  <c r="F39" i="2" l="1"/>
  <c r="C40" i="2" s="1"/>
  <c r="G40" i="2" s="1"/>
  <c r="F40" i="2" l="1"/>
  <c r="H39" i="2"/>
  <c r="C41" i="2" l="1"/>
  <c r="F41" i="2" s="1"/>
  <c r="C42" i="2" s="1"/>
  <c r="G41" i="2" l="1"/>
  <c r="F42" i="2" s="1"/>
  <c r="C43" i="2" s="1"/>
  <c r="G42" i="2" l="1"/>
  <c r="F43" i="2" s="1"/>
  <c r="C44" i="2" s="1"/>
  <c r="G43" i="2" l="1"/>
  <c r="G44" i="2" s="1"/>
  <c r="F44" i="2" l="1"/>
  <c r="H44" i="2" s="1"/>
</calcChain>
</file>

<file path=xl/sharedStrings.xml><?xml version="1.0" encoding="utf-8"?>
<sst xmlns="http://schemas.openxmlformats.org/spreadsheetml/2006/main" count="102" uniqueCount="20">
  <si>
    <t>Demand</t>
  </si>
  <si>
    <t>Prob.</t>
  </si>
  <si>
    <t>Cum. Prob.</t>
  </si>
  <si>
    <t>Table</t>
  </si>
  <si>
    <t>Lead Time (days)</t>
  </si>
  <si>
    <t>Order at time 0 =</t>
  </si>
  <si>
    <t>with a lead time =</t>
  </si>
  <si>
    <t>days</t>
  </si>
  <si>
    <t>Cycle</t>
  </si>
  <si>
    <t>Day</t>
  </si>
  <si>
    <t>Beginning Inventory</t>
  </si>
  <si>
    <t>Random number for demand</t>
  </si>
  <si>
    <t>Ending inventory</t>
  </si>
  <si>
    <t>Shortage quantity</t>
  </si>
  <si>
    <t>Order quantity</t>
  </si>
  <si>
    <t>Random number for Lead Time</t>
  </si>
  <si>
    <t xml:space="preserve">M= </t>
  </si>
  <si>
    <t>Lead Time</t>
  </si>
  <si>
    <t xml:space="preserve"> </t>
  </si>
  <si>
    <t>Inventory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</si>
</sst>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7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0" borderId="0" xfId="0" applyFont="1" applyAlignment="1">
      <alignment horizontal="right"/>
    </xf>
    <xf numFmtId="164" fontId="0" fillId="0" borderId="0" xfId="0" applyNumberFormat="1" applyBorder="1"/>
    <xf numFmtId="164" fontId="0" fillId="0" borderId="11" xfId="0" applyNumberFormat="1" applyBorder="1"/>
    <xf numFmtId="0" fontId="3" fillId="0" borderId="0" xfId="0" applyFont="1"/>
    <xf numFmtId="0" fontId="2" fillId="0" borderId="0" xfId="0" applyFont="1"/>
    <xf numFmtId="2" fontId="0" fillId="0" borderId="10" xfId="0" applyNumberFormat="1" applyBorder="1"/>
    <xf numFmtId="2" fontId="0" fillId="0" borderId="0" xfId="0" applyNumberFormat="1" applyBorder="1"/>
    <xf numFmtId="2" fontId="0" fillId="0" borderId="11" xfId="0" applyNumberFormat="1" applyBorder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workbookViewId="0"/>
  </sheetViews>
  <sheetFormatPr defaultRowHeight="12.5" x14ac:dyDescent="0.25"/>
  <cols>
    <col min="3" max="3" width="10.54296875" customWidth="1"/>
  </cols>
  <sheetData>
    <row r="1" spans="1:10" ht="15.5" x14ac:dyDescent="0.35">
      <c r="A1" s="19" t="s">
        <v>19</v>
      </c>
    </row>
    <row r="2" spans="1:10" s="8" customFormat="1" ht="26.5" thickBot="1" x14ac:dyDescent="0.35">
      <c r="B2" s="8" t="s">
        <v>0</v>
      </c>
      <c r="C2" s="8" t="s">
        <v>1</v>
      </c>
      <c r="D2" s="8" t="s">
        <v>2</v>
      </c>
      <c r="F2" s="8" t="s">
        <v>3</v>
      </c>
    </row>
    <row r="3" spans="1:10" ht="13" thickTop="1" x14ac:dyDescent="0.25">
      <c r="B3">
        <v>0</v>
      </c>
      <c r="C3">
        <v>0.1</v>
      </c>
      <c r="D3">
        <f>C3</f>
        <v>0.1</v>
      </c>
      <c r="F3" s="1">
        <v>0</v>
      </c>
      <c r="G3" s="2">
        <f>B3</f>
        <v>0</v>
      </c>
    </row>
    <row r="4" spans="1:10" x14ac:dyDescent="0.25">
      <c r="B4">
        <v>1</v>
      </c>
      <c r="C4">
        <v>0.25</v>
      </c>
      <c r="D4">
        <f>D3+C4</f>
        <v>0.35</v>
      </c>
      <c r="F4" s="3">
        <f>D3</f>
        <v>0.1</v>
      </c>
      <c r="G4" s="4">
        <f>B4</f>
        <v>1</v>
      </c>
    </row>
    <row r="5" spans="1:10" x14ac:dyDescent="0.25">
      <c r="B5">
        <v>2</v>
      </c>
      <c r="C5">
        <v>0.35</v>
      </c>
      <c r="D5">
        <f>D4+C5</f>
        <v>0.7</v>
      </c>
      <c r="F5" s="3">
        <f>D4</f>
        <v>0.35</v>
      </c>
      <c r="G5" s="4">
        <f>B5</f>
        <v>2</v>
      </c>
    </row>
    <row r="6" spans="1:10" x14ac:dyDescent="0.25">
      <c r="B6">
        <v>3</v>
      </c>
      <c r="C6">
        <v>0.21</v>
      </c>
      <c r="D6">
        <f>D5+C6</f>
        <v>0.90999999999999992</v>
      </c>
      <c r="F6" s="3">
        <f>D5</f>
        <v>0.7</v>
      </c>
      <c r="G6" s="4">
        <f>B6</f>
        <v>3</v>
      </c>
    </row>
    <row r="7" spans="1:10" ht="13" thickBot="1" x14ac:dyDescent="0.3">
      <c r="B7">
        <v>4</v>
      </c>
      <c r="C7">
        <v>0.09</v>
      </c>
      <c r="D7">
        <f>D6+C7</f>
        <v>0.99999999999999989</v>
      </c>
      <c r="F7" s="5">
        <f>D6</f>
        <v>0.90999999999999992</v>
      </c>
      <c r="G7" s="6">
        <f>B7</f>
        <v>4</v>
      </c>
    </row>
    <row r="8" spans="1:10" ht="13" thickTop="1" x14ac:dyDescent="0.25"/>
    <row r="10" spans="1:10" s="8" customFormat="1" ht="39.5" thickBot="1" x14ac:dyDescent="0.35">
      <c r="B10" s="8" t="s">
        <v>4</v>
      </c>
      <c r="C10" s="8" t="s">
        <v>1</v>
      </c>
      <c r="D10" s="8" t="s">
        <v>2</v>
      </c>
      <c r="F10" s="8" t="s">
        <v>3</v>
      </c>
    </row>
    <row r="11" spans="1:10" ht="13" thickTop="1" x14ac:dyDescent="0.25">
      <c r="B11">
        <v>2</v>
      </c>
      <c r="C11">
        <v>0.6</v>
      </c>
      <c r="D11">
        <f>C11</f>
        <v>0.6</v>
      </c>
      <c r="F11" s="1">
        <v>0</v>
      </c>
      <c r="G11" s="2">
        <f>B11</f>
        <v>2</v>
      </c>
    </row>
    <row r="12" spans="1:10" x14ac:dyDescent="0.25">
      <c r="B12">
        <v>3</v>
      </c>
      <c r="C12">
        <v>0.3</v>
      </c>
      <c r="D12">
        <f>D11+C12</f>
        <v>0.89999999999999991</v>
      </c>
      <c r="F12" s="3">
        <f>D11</f>
        <v>0.6</v>
      </c>
      <c r="G12" s="4">
        <f>B12</f>
        <v>3</v>
      </c>
    </row>
    <row r="13" spans="1:10" ht="13" thickBot="1" x14ac:dyDescent="0.3">
      <c r="B13">
        <v>4</v>
      </c>
      <c r="C13">
        <v>0.1</v>
      </c>
      <c r="D13">
        <f>D12+C13</f>
        <v>0.99999999999999989</v>
      </c>
      <c r="F13" s="5">
        <f>D12</f>
        <v>0.89999999999999991</v>
      </c>
      <c r="G13" s="6">
        <f>B13</f>
        <v>4</v>
      </c>
    </row>
    <row r="14" spans="1:10" ht="13.5" thickTop="1" thickBot="1" x14ac:dyDescent="0.3"/>
    <row r="15" spans="1:10" s="7" customFormat="1" ht="14" thickTop="1" thickBot="1" x14ac:dyDescent="0.35">
      <c r="B15" s="28" t="s">
        <v>5</v>
      </c>
      <c r="C15" s="28"/>
      <c r="D15" s="9">
        <v>8</v>
      </c>
      <c r="E15" s="28" t="s">
        <v>6</v>
      </c>
      <c r="F15" s="28"/>
      <c r="G15" s="9">
        <v>3</v>
      </c>
      <c r="H15" s="7" t="s">
        <v>7</v>
      </c>
      <c r="I15" s="16" t="s">
        <v>16</v>
      </c>
      <c r="J15" s="9">
        <v>11</v>
      </c>
    </row>
    <row r="16" spans="1:10" ht="13" thickTop="1" x14ac:dyDescent="0.25"/>
    <row r="18" spans="1:14" s="8" customFormat="1" ht="52.5" thickBot="1" x14ac:dyDescent="0.35">
      <c r="A18" s="11" t="s">
        <v>8</v>
      </c>
      <c r="B18" s="11" t="s">
        <v>9</v>
      </c>
      <c r="C18" s="11" t="s">
        <v>10</v>
      </c>
      <c r="D18" s="11" t="s">
        <v>11</v>
      </c>
      <c r="E18" s="11" t="s">
        <v>0</v>
      </c>
      <c r="F18" s="11" t="s">
        <v>12</v>
      </c>
      <c r="G18" s="11" t="s">
        <v>13</v>
      </c>
      <c r="H18" s="11" t="s">
        <v>14</v>
      </c>
      <c r="I18" s="11" t="s">
        <v>15</v>
      </c>
      <c r="J18" s="11" t="s">
        <v>17</v>
      </c>
    </row>
    <row r="19" spans="1:14" s="10" customFormat="1" x14ac:dyDescent="0.25">
      <c r="A19" s="12"/>
      <c r="B19" s="12"/>
      <c r="C19" s="12"/>
      <c r="D19" s="12"/>
      <c r="E19" s="12"/>
      <c r="F19" s="12">
        <v>3</v>
      </c>
      <c r="G19" s="12"/>
      <c r="H19" s="12">
        <f>D15</f>
        <v>8</v>
      </c>
      <c r="I19" s="12"/>
      <c r="J19" s="12">
        <f>G15</f>
        <v>3</v>
      </c>
    </row>
    <row r="20" spans="1:14" x14ac:dyDescent="0.25">
      <c r="A20" s="25">
        <v>1</v>
      </c>
      <c r="B20" s="13">
        <v>1</v>
      </c>
      <c r="C20" s="13"/>
      <c r="D20" s="22">
        <v>0.24</v>
      </c>
      <c r="E20" s="13"/>
      <c r="F20" s="14"/>
      <c r="G20" s="14"/>
      <c r="H20" s="13"/>
      <c r="I20" s="21"/>
      <c r="J20" s="13"/>
    </row>
    <row r="21" spans="1:14" x14ac:dyDescent="0.25">
      <c r="A21" s="26"/>
      <c r="B21" s="14">
        <v>2</v>
      </c>
      <c r="C21" s="14"/>
      <c r="D21" s="22">
        <v>0.34</v>
      </c>
      <c r="E21" s="14"/>
      <c r="F21" s="14"/>
      <c r="G21" s="14"/>
      <c r="H21" s="14"/>
      <c r="I21" s="22"/>
      <c r="J21" s="14"/>
    </row>
    <row r="22" spans="1:14" x14ac:dyDescent="0.25">
      <c r="A22" s="26"/>
      <c r="B22" s="14">
        <v>3</v>
      </c>
      <c r="C22" s="14"/>
      <c r="D22" s="22">
        <v>0.65</v>
      </c>
      <c r="E22" s="14"/>
      <c r="F22" s="14"/>
      <c r="G22" s="14"/>
      <c r="H22" s="14"/>
      <c r="I22" s="22"/>
      <c r="J22" s="14"/>
    </row>
    <row r="23" spans="1:14" x14ac:dyDescent="0.25">
      <c r="A23" s="26"/>
      <c r="B23" s="14">
        <v>4</v>
      </c>
      <c r="C23" s="14"/>
      <c r="D23" s="22">
        <v>0.81</v>
      </c>
      <c r="E23" s="14"/>
      <c r="F23" s="14"/>
      <c r="G23" s="14"/>
      <c r="H23" s="14"/>
      <c r="I23" s="22"/>
      <c r="J23" s="14"/>
    </row>
    <row r="24" spans="1:14" x14ac:dyDescent="0.25">
      <c r="A24" s="27"/>
      <c r="B24" s="15">
        <v>5</v>
      </c>
      <c r="C24" s="15"/>
      <c r="D24" s="23">
        <v>0.54</v>
      </c>
      <c r="E24" s="15"/>
      <c r="F24" s="15"/>
      <c r="G24" s="15"/>
      <c r="H24" s="15"/>
      <c r="I24" s="23">
        <v>0.5</v>
      </c>
      <c r="J24" s="15"/>
    </row>
    <row r="25" spans="1:14" x14ac:dyDescent="0.25">
      <c r="A25" s="25">
        <v>2</v>
      </c>
      <c r="B25" s="13">
        <v>1</v>
      </c>
      <c r="C25" s="13"/>
      <c r="D25" s="22">
        <v>0.03</v>
      </c>
      <c r="E25" s="13"/>
      <c r="F25" s="14"/>
      <c r="G25" s="14"/>
      <c r="H25" s="13"/>
      <c r="I25" s="21"/>
      <c r="J25" s="13"/>
    </row>
    <row r="26" spans="1:14" x14ac:dyDescent="0.25">
      <c r="A26" s="26"/>
      <c r="B26" s="14">
        <v>2</v>
      </c>
      <c r="C26" s="14"/>
      <c r="D26" s="22">
        <v>0.87</v>
      </c>
      <c r="E26" s="14"/>
      <c r="F26" s="14"/>
      <c r="G26" s="14"/>
      <c r="H26" s="14"/>
      <c r="I26" s="22"/>
      <c r="J26" s="14"/>
    </row>
    <row r="27" spans="1:14" x14ac:dyDescent="0.25">
      <c r="A27" s="26"/>
      <c r="B27" s="14">
        <v>3</v>
      </c>
      <c r="C27" s="14"/>
      <c r="D27" s="22">
        <v>0.27</v>
      </c>
      <c r="E27" s="14"/>
      <c r="F27" s="14"/>
      <c r="G27" s="14"/>
      <c r="H27" s="14"/>
      <c r="I27" s="22"/>
      <c r="J27" s="14"/>
    </row>
    <row r="28" spans="1:14" x14ac:dyDescent="0.25">
      <c r="A28" s="26"/>
      <c r="B28" s="14">
        <v>4</v>
      </c>
      <c r="C28" s="14"/>
      <c r="D28" s="22">
        <v>0.73</v>
      </c>
      <c r="E28" s="14"/>
      <c r="F28" s="14"/>
      <c r="G28" s="14"/>
      <c r="H28" s="14"/>
      <c r="I28" s="22"/>
      <c r="J28" s="14"/>
    </row>
    <row r="29" spans="1:14" x14ac:dyDescent="0.25">
      <c r="A29" s="27"/>
      <c r="B29" s="15">
        <v>5</v>
      </c>
      <c r="C29" s="15"/>
      <c r="D29" s="23">
        <v>0.69</v>
      </c>
      <c r="E29" s="15"/>
      <c r="F29" s="15"/>
      <c r="G29" s="15"/>
      <c r="H29" s="15"/>
      <c r="I29" s="23">
        <v>0.95</v>
      </c>
      <c r="J29" s="15"/>
    </row>
    <row r="30" spans="1:14" x14ac:dyDescent="0.25">
      <c r="A30" s="25">
        <v>3</v>
      </c>
      <c r="B30" s="13">
        <v>1</v>
      </c>
      <c r="C30" s="13"/>
      <c r="D30" s="22">
        <v>0.47</v>
      </c>
      <c r="E30" s="13"/>
      <c r="F30" s="14"/>
      <c r="G30" s="14"/>
      <c r="H30" s="13"/>
      <c r="I30" s="21"/>
      <c r="J30" s="13"/>
      <c r="N30" t="s">
        <v>18</v>
      </c>
    </row>
    <row r="31" spans="1:14" x14ac:dyDescent="0.25">
      <c r="A31" s="26"/>
      <c r="B31" s="14">
        <v>2</v>
      </c>
      <c r="C31" s="14"/>
      <c r="D31" s="22">
        <v>0.45</v>
      </c>
      <c r="E31" s="14"/>
      <c r="F31" s="14"/>
      <c r="G31" s="14"/>
      <c r="H31" s="14"/>
      <c r="I31" s="22"/>
      <c r="J31" s="14"/>
    </row>
    <row r="32" spans="1:14" x14ac:dyDescent="0.25">
      <c r="A32" s="26"/>
      <c r="B32" s="14">
        <v>3</v>
      </c>
      <c r="C32" s="14"/>
      <c r="D32" s="22">
        <v>0.48</v>
      </c>
      <c r="E32" s="14"/>
      <c r="F32" s="14"/>
      <c r="G32" s="14"/>
      <c r="H32" s="14"/>
      <c r="I32" s="22"/>
      <c r="J32" s="14"/>
    </row>
    <row r="33" spans="1:10" x14ac:dyDescent="0.25">
      <c r="A33" s="26"/>
      <c r="B33" s="14">
        <v>4</v>
      </c>
      <c r="C33" s="14"/>
      <c r="D33" s="22">
        <v>0.17</v>
      </c>
      <c r="E33" s="14"/>
      <c r="F33" s="14"/>
      <c r="G33" s="14"/>
      <c r="H33" s="14"/>
      <c r="I33" s="22"/>
      <c r="J33" s="14"/>
    </row>
    <row r="34" spans="1:10" x14ac:dyDescent="0.25">
      <c r="A34" s="27"/>
      <c r="B34" s="15">
        <v>5</v>
      </c>
      <c r="C34" s="15"/>
      <c r="D34" s="23">
        <v>0.09</v>
      </c>
      <c r="E34" s="15"/>
      <c r="F34" s="15"/>
      <c r="G34" s="15"/>
      <c r="H34" s="15"/>
      <c r="I34" s="23">
        <v>0.3</v>
      </c>
      <c r="J34" s="15"/>
    </row>
    <row r="35" spans="1:10" x14ac:dyDescent="0.25">
      <c r="A35" s="25">
        <v>4</v>
      </c>
      <c r="B35" s="13">
        <v>1</v>
      </c>
      <c r="C35" s="13"/>
      <c r="D35" s="22">
        <v>0.42</v>
      </c>
      <c r="E35" s="13"/>
      <c r="F35" s="14"/>
      <c r="G35" s="14"/>
      <c r="H35" s="13"/>
      <c r="I35" s="21"/>
      <c r="J35" s="13"/>
    </row>
    <row r="36" spans="1:10" x14ac:dyDescent="0.25">
      <c r="A36" s="26"/>
      <c r="B36" s="14">
        <v>2</v>
      </c>
      <c r="C36" s="14"/>
      <c r="D36" s="22">
        <v>0.87</v>
      </c>
      <c r="E36" s="14"/>
      <c r="F36" s="14"/>
      <c r="G36" s="14"/>
      <c r="H36" s="14"/>
      <c r="I36" s="22"/>
      <c r="J36" s="14"/>
    </row>
    <row r="37" spans="1:10" x14ac:dyDescent="0.25">
      <c r="A37" s="26"/>
      <c r="B37" s="14">
        <v>3</v>
      </c>
      <c r="C37" s="14"/>
      <c r="D37" s="22">
        <v>0.26</v>
      </c>
      <c r="E37" s="14"/>
      <c r="F37" s="14"/>
      <c r="G37" s="14"/>
      <c r="H37" s="14"/>
      <c r="I37" s="22"/>
      <c r="J37" s="14"/>
    </row>
    <row r="38" spans="1:10" x14ac:dyDescent="0.25">
      <c r="A38" s="26"/>
      <c r="B38" s="14">
        <v>4</v>
      </c>
      <c r="C38" s="14"/>
      <c r="D38" s="22">
        <v>0.36</v>
      </c>
      <c r="E38" s="14"/>
      <c r="F38" s="14"/>
      <c r="G38" s="14"/>
      <c r="H38" s="14"/>
      <c r="I38" s="22"/>
      <c r="J38" s="14"/>
    </row>
    <row r="39" spans="1:10" x14ac:dyDescent="0.25">
      <c r="A39" s="27"/>
      <c r="B39" s="15">
        <v>5</v>
      </c>
      <c r="C39" s="15"/>
      <c r="D39" s="23">
        <v>0.4</v>
      </c>
      <c r="E39" s="15"/>
      <c r="F39" s="15"/>
      <c r="G39" s="15"/>
      <c r="H39" s="15"/>
      <c r="I39" s="23">
        <v>0.4</v>
      </c>
      <c r="J39" s="15"/>
    </row>
    <row r="40" spans="1:10" x14ac:dyDescent="0.25">
      <c r="A40" s="25">
        <v>5</v>
      </c>
      <c r="B40" s="13">
        <v>1</v>
      </c>
      <c r="C40" s="14"/>
      <c r="D40" s="22">
        <v>7.0000000000000007E-2</v>
      </c>
      <c r="E40" s="13"/>
      <c r="F40" s="14"/>
      <c r="G40" s="14"/>
      <c r="H40" s="13"/>
      <c r="I40" s="21"/>
      <c r="J40" s="13"/>
    </row>
    <row r="41" spans="1:10" x14ac:dyDescent="0.25">
      <c r="A41" s="26"/>
      <c r="B41" s="14">
        <v>2</v>
      </c>
      <c r="C41" s="14"/>
      <c r="D41" s="22">
        <v>0.63</v>
      </c>
      <c r="E41" s="14"/>
      <c r="F41" s="14"/>
      <c r="G41" s="14"/>
      <c r="H41" s="14"/>
      <c r="I41" s="22"/>
      <c r="J41" s="14"/>
    </row>
    <row r="42" spans="1:10" x14ac:dyDescent="0.25">
      <c r="A42" s="26"/>
      <c r="B42" s="14">
        <v>3</v>
      </c>
      <c r="C42" s="14"/>
      <c r="D42" s="22">
        <v>0.19</v>
      </c>
      <c r="E42" s="14"/>
      <c r="F42" s="14"/>
      <c r="G42" s="14"/>
      <c r="H42" s="14"/>
      <c r="I42" s="22"/>
      <c r="J42" s="14"/>
    </row>
    <row r="43" spans="1:10" x14ac:dyDescent="0.25">
      <c r="A43" s="26"/>
      <c r="B43" s="14">
        <v>4</v>
      </c>
      <c r="C43" s="14"/>
      <c r="D43" s="22">
        <v>0.88</v>
      </c>
      <c r="E43" s="14"/>
      <c r="F43" s="14"/>
      <c r="G43" s="14"/>
      <c r="H43" s="14"/>
      <c r="I43" s="22"/>
      <c r="J43" s="14"/>
    </row>
    <row r="44" spans="1:10" x14ac:dyDescent="0.25">
      <c r="A44" s="27"/>
      <c r="B44" s="15">
        <v>5</v>
      </c>
      <c r="C44" s="15"/>
      <c r="D44" s="23">
        <v>0.94</v>
      </c>
      <c r="E44" s="15"/>
      <c r="F44" s="15"/>
      <c r="G44" s="15"/>
      <c r="H44" s="15"/>
      <c r="I44" s="23">
        <v>0.8</v>
      </c>
      <c r="J44" s="15"/>
    </row>
    <row r="45" spans="1:10" x14ac:dyDescent="0.25">
      <c r="I45" s="24"/>
    </row>
    <row r="46" spans="1:10" x14ac:dyDescent="0.25">
      <c r="I46" s="24"/>
    </row>
    <row r="47" spans="1:10" x14ac:dyDescent="0.25">
      <c r="I47" s="24"/>
    </row>
    <row r="48" spans="1:10" x14ac:dyDescent="0.25">
      <c r="I48" s="24"/>
    </row>
    <row r="49" spans="9:9" x14ac:dyDescent="0.25">
      <c r="I49" s="24"/>
    </row>
    <row r="50" spans="9:9" x14ac:dyDescent="0.25">
      <c r="I50" s="24"/>
    </row>
    <row r="51" spans="9:9" x14ac:dyDescent="0.25">
      <c r="I51" s="24"/>
    </row>
  </sheetData>
  <mergeCells count="7">
    <mergeCell ref="A40:A44"/>
    <mergeCell ref="B15:C15"/>
    <mergeCell ref="E15:F15"/>
    <mergeCell ref="A20:A24"/>
    <mergeCell ref="A25:A29"/>
    <mergeCell ref="A30:A34"/>
    <mergeCell ref="A35:A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workbookViewId="0"/>
  </sheetViews>
  <sheetFormatPr defaultRowHeight="12.5" x14ac:dyDescent="0.25"/>
  <cols>
    <col min="3" max="3" width="10.54296875" customWidth="1"/>
  </cols>
  <sheetData>
    <row r="1" spans="1:10" ht="15.5" x14ac:dyDescent="0.35">
      <c r="A1" s="19" t="s">
        <v>19</v>
      </c>
    </row>
    <row r="2" spans="1:10" s="8" customFormat="1" ht="26.5" thickBot="1" x14ac:dyDescent="0.35">
      <c r="B2" s="8" t="s">
        <v>0</v>
      </c>
      <c r="C2" s="8" t="s">
        <v>1</v>
      </c>
      <c r="D2" s="8" t="s">
        <v>2</v>
      </c>
      <c r="F2" s="8" t="s">
        <v>3</v>
      </c>
    </row>
    <row r="3" spans="1:10" ht="13" thickTop="1" x14ac:dyDescent="0.25">
      <c r="B3">
        <v>0</v>
      </c>
      <c r="C3">
        <v>0.1</v>
      </c>
      <c r="D3">
        <f>C3</f>
        <v>0.1</v>
      </c>
      <c r="F3" s="1">
        <v>0</v>
      </c>
      <c r="G3" s="2">
        <f>B3</f>
        <v>0</v>
      </c>
    </row>
    <row r="4" spans="1:10" x14ac:dyDescent="0.25">
      <c r="B4">
        <v>1</v>
      </c>
      <c r="C4">
        <v>0.25</v>
      </c>
      <c r="D4">
        <f>D3+C4</f>
        <v>0.35</v>
      </c>
      <c r="F4" s="3">
        <f>D3</f>
        <v>0.1</v>
      </c>
      <c r="G4" s="4">
        <f>B4</f>
        <v>1</v>
      </c>
    </row>
    <row r="5" spans="1:10" x14ac:dyDescent="0.25">
      <c r="B5">
        <v>2</v>
      </c>
      <c r="C5">
        <v>0.35</v>
      </c>
      <c r="D5">
        <f>D4+C5</f>
        <v>0.7</v>
      </c>
      <c r="F5" s="3">
        <f>D4</f>
        <v>0.35</v>
      </c>
      <c r="G5" s="4">
        <f>B5</f>
        <v>2</v>
      </c>
    </row>
    <row r="6" spans="1:10" x14ac:dyDescent="0.25">
      <c r="B6">
        <v>3</v>
      </c>
      <c r="C6">
        <v>0.21</v>
      </c>
      <c r="D6">
        <f>D5+C6</f>
        <v>0.90999999999999992</v>
      </c>
      <c r="F6" s="3">
        <f>D5</f>
        <v>0.7</v>
      </c>
      <c r="G6" s="4">
        <f>B6</f>
        <v>3</v>
      </c>
    </row>
    <row r="7" spans="1:10" ht="13" thickBot="1" x14ac:dyDescent="0.3">
      <c r="B7">
        <v>4</v>
      </c>
      <c r="C7">
        <v>0.09</v>
      </c>
      <c r="D7">
        <f>D6+C7</f>
        <v>0.99999999999999989</v>
      </c>
      <c r="F7" s="5">
        <f>D6</f>
        <v>0.90999999999999992</v>
      </c>
      <c r="G7" s="6">
        <f>B7</f>
        <v>4</v>
      </c>
    </row>
    <row r="8" spans="1:10" ht="13" thickTop="1" x14ac:dyDescent="0.25"/>
    <row r="10" spans="1:10" s="8" customFormat="1" ht="39.5" thickBot="1" x14ac:dyDescent="0.35">
      <c r="B10" s="8" t="s">
        <v>4</v>
      </c>
      <c r="C10" s="8" t="s">
        <v>1</v>
      </c>
      <c r="D10" s="8" t="s">
        <v>2</v>
      </c>
      <c r="F10" s="8" t="s">
        <v>3</v>
      </c>
    </row>
    <row r="11" spans="1:10" ht="13" thickTop="1" x14ac:dyDescent="0.25">
      <c r="B11">
        <v>2</v>
      </c>
      <c r="C11">
        <v>0.6</v>
      </c>
      <c r="D11">
        <f>C11</f>
        <v>0.6</v>
      </c>
      <c r="F11" s="1">
        <v>0</v>
      </c>
      <c r="G11" s="2">
        <f>B11</f>
        <v>2</v>
      </c>
    </row>
    <row r="12" spans="1:10" x14ac:dyDescent="0.25">
      <c r="B12">
        <v>3</v>
      </c>
      <c r="C12">
        <v>0.3</v>
      </c>
      <c r="D12">
        <f>D11+C12</f>
        <v>0.89999999999999991</v>
      </c>
      <c r="F12" s="3">
        <f>D11</f>
        <v>0.6</v>
      </c>
      <c r="G12" s="4">
        <f>B12</f>
        <v>3</v>
      </c>
    </row>
    <row r="13" spans="1:10" ht="13" thickBot="1" x14ac:dyDescent="0.3">
      <c r="B13">
        <v>4</v>
      </c>
      <c r="C13">
        <v>0.1</v>
      </c>
      <c r="D13">
        <f>D12+C13</f>
        <v>0.99999999999999989</v>
      </c>
      <c r="F13" s="5">
        <f>D12</f>
        <v>0.89999999999999991</v>
      </c>
      <c r="G13" s="6">
        <f>B13</f>
        <v>4</v>
      </c>
    </row>
    <row r="14" spans="1:10" ht="13.5" thickTop="1" thickBot="1" x14ac:dyDescent="0.3"/>
    <row r="15" spans="1:10" s="7" customFormat="1" ht="14" thickTop="1" thickBot="1" x14ac:dyDescent="0.35">
      <c r="B15" s="28" t="s">
        <v>5</v>
      </c>
      <c r="C15" s="28"/>
      <c r="D15" s="9">
        <v>8</v>
      </c>
      <c r="E15" s="28" t="s">
        <v>6</v>
      </c>
      <c r="F15" s="28"/>
      <c r="G15" s="9">
        <v>3</v>
      </c>
      <c r="H15" s="7" t="s">
        <v>7</v>
      </c>
      <c r="I15" s="16" t="s">
        <v>16</v>
      </c>
      <c r="J15" s="9">
        <v>11</v>
      </c>
    </row>
    <row r="16" spans="1:10" ht="13" thickTop="1" x14ac:dyDescent="0.25"/>
    <row r="18" spans="1:16" s="8" customFormat="1" ht="52.5" thickBot="1" x14ac:dyDescent="0.35">
      <c r="A18" s="11" t="s">
        <v>8</v>
      </c>
      <c r="B18" s="11" t="s">
        <v>9</v>
      </c>
      <c r="C18" s="11" t="s">
        <v>10</v>
      </c>
      <c r="D18" s="11" t="s">
        <v>11</v>
      </c>
      <c r="E18" s="11" t="s">
        <v>0</v>
      </c>
      <c r="F18" s="11" t="s">
        <v>12</v>
      </c>
      <c r="G18" s="11" t="s">
        <v>13</v>
      </c>
      <c r="H18" s="11" t="s">
        <v>14</v>
      </c>
      <c r="I18" s="11" t="s">
        <v>15</v>
      </c>
      <c r="J18" s="11" t="s">
        <v>17</v>
      </c>
    </row>
    <row r="19" spans="1:16" s="10" customFormat="1" x14ac:dyDescent="0.25">
      <c r="A19" s="12"/>
      <c r="B19" s="12"/>
      <c r="C19" s="12"/>
      <c r="D19" s="12"/>
      <c r="E19" s="12"/>
      <c r="F19" s="12">
        <v>3</v>
      </c>
      <c r="G19" s="12"/>
      <c r="H19" s="12">
        <f>D15</f>
        <v>8</v>
      </c>
      <c r="I19" s="12"/>
      <c r="J19" s="12">
        <f>G15</f>
        <v>3</v>
      </c>
      <c r="P19" s="10" t="s">
        <v>18</v>
      </c>
    </row>
    <row r="20" spans="1:16" x14ac:dyDescent="0.25">
      <c r="A20" s="25">
        <v>1</v>
      </c>
      <c r="B20" s="13">
        <v>1</v>
      </c>
      <c r="C20" s="13"/>
      <c r="D20" s="17"/>
      <c r="E20" s="13"/>
      <c r="F20" s="14"/>
      <c r="G20" s="14"/>
      <c r="H20" s="13"/>
      <c r="I20" s="13"/>
      <c r="J20" s="13"/>
    </row>
    <row r="21" spans="1:16" x14ac:dyDescent="0.25">
      <c r="A21" s="26"/>
      <c r="B21" s="14">
        <v>2</v>
      </c>
      <c r="C21" s="14"/>
      <c r="D21" s="17"/>
      <c r="E21" s="14"/>
      <c r="F21" s="14"/>
      <c r="G21" s="14"/>
      <c r="H21" s="14"/>
      <c r="I21" s="14"/>
      <c r="J21" s="14"/>
    </row>
    <row r="22" spans="1:16" x14ac:dyDescent="0.25">
      <c r="A22" s="26"/>
      <c r="B22" s="14">
        <v>3</v>
      </c>
      <c r="C22" s="14"/>
      <c r="D22" s="17"/>
      <c r="E22" s="14"/>
      <c r="F22" s="14"/>
      <c r="G22" s="14"/>
      <c r="H22" s="14"/>
      <c r="I22" s="14"/>
      <c r="J22" s="14"/>
    </row>
    <row r="23" spans="1:16" x14ac:dyDescent="0.25">
      <c r="A23" s="26"/>
      <c r="B23" s="14">
        <v>4</v>
      </c>
      <c r="C23" s="14"/>
      <c r="D23" s="17"/>
      <c r="E23" s="14"/>
      <c r="F23" s="14"/>
      <c r="G23" s="14"/>
      <c r="H23" s="14"/>
      <c r="I23" s="14"/>
      <c r="J23" s="14"/>
    </row>
    <row r="24" spans="1:16" x14ac:dyDescent="0.25">
      <c r="A24" s="27"/>
      <c r="B24" s="15">
        <v>5</v>
      </c>
      <c r="C24" s="15"/>
      <c r="D24" s="18"/>
      <c r="E24" s="15"/>
      <c r="F24" s="15"/>
      <c r="G24" s="15"/>
      <c r="H24" s="15"/>
      <c r="I24" s="18"/>
      <c r="J24" s="15"/>
    </row>
    <row r="25" spans="1:16" x14ac:dyDescent="0.25">
      <c r="A25" s="25">
        <v>2</v>
      </c>
      <c r="B25" s="13">
        <v>1</v>
      </c>
      <c r="C25" s="13"/>
      <c r="D25" s="17"/>
      <c r="E25" s="13"/>
      <c r="F25" s="14"/>
      <c r="G25" s="14"/>
      <c r="H25" s="13"/>
      <c r="I25" s="13"/>
      <c r="J25" s="13"/>
      <c r="N25" s="20" t="s">
        <v>18</v>
      </c>
    </row>
    <row r="26" spans="1:16" x14ac:dyDescent="0.25">
      <c r="A26" s="26"/>
      <c r="B26" s="14">
        <v>2</v>
      </c>
      <c r="C26" s="14"/>
      <c r="D26" s="17"/>
      <c r="E26" s="14"/>
      <c r="F26" s="14"/>
      <c r="G26" s="14"/>
      <c r="H26" s="14"/>
      <c r="I26" s="14"/>
      <c r="J26" s="14"/>
      <c r="N26" s="20" t="s">
        <v>18</v>
      </c>
    </row>
    <row r="27" spans="1:16" x14ac:dyDescent="0.25">
      <c r="A27" s="26"/>
      <c r="B27" s="14">
        <v>3</v>
      </c>
      <c r="C27" s="14"/>
      <c r="D27" s="17"/>
      <c r="E27" s="14"/>
      <c r="F27" s="14"/>
      <c r="G27" s="14"/>
      <c r="H27" s="14"/>
      <c r="I27" s="14"/>
      <c r="J27" s="14"/>
    </row>
    <row r="28" spans="1:16" x14ac:dyDescent="0.25">
      <c r="A28" s="26"/>
      <c r="B28" s="14">
        <v>4</v>
      </c>
      <c r="C28" s="14"/>
      <c r="D28" s="17"/>
      <c r="E28" s="14"/>
      <c r="F28" s="14"/>
      <c r="G28" s="14"/>
      <c r="H28" s="14"/>
      <c r="I28" s="14"/>
      <c r="J28" s="14"/>
    </row>
    <row r="29" spans="1:16" x14ac:dyDescent="0.25">
      <c r="A29" s="27"/>
      <c r="B29" s="15">
        <v>5</v>
      </c>
      <c r="C29" s="15"/>
      <c r="D29" s="18"/>
      <c r="E29" s="15"/>
      <c r="F29" s="15"/>
      <c r="G29" s="15"/>
      <c r="H29" s="15"/>
      <c r="I29" s="18"/>
      <c r="J29" s="15"/>
    </row>
    <row r="30" spans="1:16" x14ac:dyDescent="0.25">
      <c r="A30" s="25">
        <v>3</v>
      </c>
      <c r="B30" s="13">
        <v>1</v>
      </c>
      <c r="C30" s="13"/>
      <c r="D30" s="17"/>
      <c r="E30" s="13"/>
      <c r="F30" s="14"/>
      <c r="G30" s="14"/>
      <c r="H30" s="13"/>
      <c r="I30" s="13"/>
      <c r="J30" s="13"/>
      <c r="N30" t="s">
        <v>18</v>
      </c>
    </row>
    <row r="31" spans="1:16" x14ac:dyDescent="0.25">
      <c r="A31" s="26"/>
      <c r="B31" s="14">
        <v>2</v>
      </c>
      <c r="C31" s="14"/>
      <c r="D31" s="17"/>
      <c r="E31" s="14"/>
      <c r="F31" s="14"/>
      <c r="G31" s="14"/>
      <c r="H31" s="14"/>
      <c r="I31" s="14"/>
      <c r="J31" s="14"/>
    </row>
    <row r="32" spans="1:16" x14ac:dyDescent="0.25">
      <c r="A32" s="26"/>
      <c r="B32" s="14">
        <v>3</v>
      </c>
      <c r="C32" s="14"/>
      <c r="D32" s="17"/>
      <c r="E32" s="14"/>
      <c r="F32" s="14"/>
      <c r="G32" s="14"/>
      <c r="H32" s="14"/>
      <c r="I32" s="14"/>
      <c r="J32" s="14"/>
    </row>
    <row r="33" spans="1:10" x14ac:dyDescent="0.25">
      <c r="A33" s="26"/>
      <c r="B33" s="14">
        <v>4</v>
      </c>
      <c r="C33" s="14"/>
      <c r="D33" s="17"/>
      <c r="E33" s="14"/>
      <c r="F33" s="14"/>
      <c r="G33" s="14"/>
      <c r="H33" s="14"/>
      <c r="I33" s="14"/>
      <c r="J33" s="14"/>
    </row>
    <row r="34" spans="1:10" x14ac:dyDescent="0.25">
      <c r="A34" s="27"/>
      <c r="B34" s="15">
        <v>5</v>
      </c>
      <c r="C34" s="15"/>
      <c r="D34" s="18"/>
      <c r="E34" s="15"/>
      <c r="F34" s="15"/>
      <c r="G34" s="15"/>
      <c r="H34" s="15"/>
      <c r="I34" s="18"/>
      <c r="J34" s="15"/>
    </row>
    <row r="35" spans="1:10" x14ac:dyDescent="0.25">
      <c r="A35" s="25">
        <v>4</v>
      </c>
      <c r="B35" s="13">
        <v>1</v>
      </c>
      <c r="C35" s="13"/>
      <c r="D35" s="17"/>
      <c r="E35" s="13"/>
      <c r="F35" s="14"/>
      <c r="G35" s="14"/>
      <c r="H35" s="13"/>
      <c r="I35" s="13"/>
      <c r="J35" s="13"/>
    </row>
    <row r="36" spans="1:10" x14ac:dyDescent="0.25">
      <c r="A36" s="26"/>
      <c r="B36" s="14">
        <v>2</v>
      </c>
      <c r="C36" s="14"/>
      <c r="D36" s="17"/>
      <c r="E36" s="14"/>
      <c r="F36" s="14"/>
      <c r="G36" s="14"/>
      <c r="H36" s="14"/>
      <c r="I36" s="14"/>
      <c r="J36" s="14"/>
    </row>
    <row r="37" spans="1:10" x14ac:dyDescent="0.25">
      <c r="A37" s="26"/>
      <c r="B37" s="14">
        <v>3</v>
      </c>
      <c r="C37" s="14"/>
      <c r="D37" s="17"/>
      <c r="E37" s="14"/>
      <c r="F37" s="14"/>
      <c r="G37" s="14"/>
      <c r="H37" s="14"/>
      <c r="I37" s="14"/>
      <c r="J37" s="14"/>
    </row>
    <row r="38" spans="1:10" x14ac:dyDescent="0.25">
      <c r="A38" s="26"/>
      <c r="B38" s="14">
        <v>4</v>
      </c>
      <c r="C38" s="14"/>
      <c r="D38" s="17"/>
      <c r="E38" s="14"/>
      <c r="F38" s="14"/>
      <c r="G38" s="14"/>
      <c r="H38" s="14"/>
      <c r="I38" s="14"/>
      <c r="J38" s="14"/>
    </row>
    <row r="39" spans="1:10" x14ac:dyDescent="0.25">
      <c r="A39" s="27"/>
      <c r="B39" s="15">
        <v>5</v>
      </c>
      <c r="C39" s="15"/>
      <c r="D39" s="18"/>
      <c r="E39" s="15"/>
      <c r="F39" s="15"/>
      <c r="G39" s="15"/>
      <c r="H39" s="15"/>
      <c r="I39" s="18"/>
      <c r="J39" s="15"/>
    </row>
    <row r="40" spans="1:10" x14ac:dyDescent="0.25">
      <c r="A40" s="25">
        <v>5</v>
      </c>
      <c r="B40" s="13">
        <v>1</v>
      </c>
      <c r="C40" s="14"/>
      <c r="D40" s="17"/>
      <c r="E40" s="13"/>
      <c r="F40" s="14"/>
      <c r="G40" s="14"/>
      <c r="H40" s="13"/>
      <c r="I40" s="13"/>
      <c r="J40" s="13"/>
    </row>
    <row r="41" spans="1:10" x14ac:dyDescent="0.25">
      <c r="A41" s="26"/>
      <c r="B41" s="14">
        <v>2</v>
      </c>
      <c r="C41" s="14"/>
      <c r="D41" s="17"/>
      <c r="E41" s="14"/>
      <c r="F41" s="14"/>
      <c r="G41" s="14"/>
      <c r="H41" s="14"/>
      <c r="I41" s="14"/>
      <c r="J41" s="14"/>
    </row>
    <row r="42" spans="1:10" x14ac:dyDescent="0.25">
      <c r="A42" s="26"/>
      <c r="B42" s="14">
        <v>3</v>
      </c>
      <c r="C42" s="14"/>
      <c r="D42" s="17"/>
      <c r="E42" s="14"/>
      <c r="F42" s="14"/>
      <c r="G42" s="14"/>
      <c r="H42" s="14"/>
      <c r="I42" s="14"/>
      <c r="J42" s="14"/>
    </row>
    <row r="43" spans="1:10" x14ac:dyDescent="0.25">
      <c r="A43" s="26"/>
      <c r="B43" s="14">
        <v>4</v>
      </c>
      <c r="C43" s="14"/>
      <c r="D43" s="17"/>
      <c r="E43" s="14"/>
      <c r="F43" s="14"/>
      <c r="G43" s="14"/>
      <c r="H43" s="14"/>
      <c r="I43" s="14"/>
      <c r="J43" s="14"/>
    </row>
    <row r="44" spans="1:10" x14ac:dyDescent="0.25">
      <c r="A44" s="27"/>
      <c r="B44" s="15">
        <v>5</v>
      </c>
      <c r="C44" s="15"/>
      <c r="D44" s="18"/>
      <c r="E44" s="15"/>
      <c r="F44" s="15"/>
      <c r="G44" s="15"/>
      <c r="H44" s="15"/>
      <c r="I44" s="18"/>
      <c r="J44" s="15"/>
    </row>
  </sheetData>
  <mergeCells count="7">
    <mergeCell ref="A40:A44"/>
    <mergeCell ref="B15:C15"/>
    <mergeCell ref="E15:F15"/>
    <mergeCell ref="A20:A24"/>
    <mergeCell ref="A25:A29"/>
    <mergeCell ref="A30:A34"/>
    <mergeCell ref="A35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tabSelected="1" topLeftCell="A19" workbookViewId="0"/>
  </sheetViews>
  <sheetFormatPr defaultRowHeight="12.5" x14ac:dyDescent="0.25"/>
  <cols>
    <col min="3" max="3" width="10.54296875" customWidth="1"/>
  </cols>
  <sheetData>
    <row r="1" spans="1:10" ht="15.5" x14ac:dyDescent="0.35">
      <c r="A1" s="19" t="s">
        <v>19</v>
      </c>
    </row>
    <row r="2" spans="1:10" s="8" customFormat="1" ht="26.5" thickBot="1" x14ac:dyDescent="0.35">
      <c r="B2" s="8" t="s">
        <v>0</v>
      </c>
      <c r="C2" s="8" t="s">
        <v>1</v>
      </c>
      <c r="D2" s="8" t="s">
        <v>2</v>
      </c>
      <c r="F2" s="8" t="s">
        <v>3</v>
      </c>
    </row>
    <row r="3" spans="1:10" ht="13" thickTop="1" x14ac:dyDescent="0.25">
      <c r="B3">
        <v>0</v>
      </c>
      <c r="C3">
        <v>0.1</v>
      </c>
      <c r="D3">
        <f>C3</f>
        <v>0.1</v>
      </c>
      <c r="F3" s="1">
        <v>0</v>
      </c>
      <c r="G3" s="2">
        <f>B3</f>
        <v>0</v>
      </c>
    </row>
    <row r="4" spans="1:10" x14ac:dyDescent="0.25">
      <c r="B4">
        <v>1</v>
      </c>
      <c r="C4">
        <v>0.25</v>
      </c>
      <c r="D4">
        <f>D3+C4</f>
        <v>0.35</v>
      </c>
      <c r="F4" s="3">
        <f>D3</f>
        <v>0.1</v>
      </c>
      <c r="G4" s="4">
        <f>B4</f>
        <v>1</v>
      </c>
    </row>
    <row r="5" spans="1:10" x14ac:dyDescent="0.25">
      <c r="B5">
        <v>2</v>
      </c>
      <c r="C5">
        <v>0.35</v>
      </c>
      <c r="D5">
        <f>D4+C5</f>
        <v>0.7</v>
      </c>
      <c r="F5" s="3">
        <f>D4</f>
        <v>0.35</v>
      </c>
      <c r="G5" s="4">
        <f>B5</f>
        <v>2</v>
      </c>
    </row>
    <row r="6" spans="1:10" x14ac:dyDescent="0.25">
      <c r="B6">
        <v>3</v>
      </c>
      <c r="C6">
        <v>0.21</v>
      </c>
      <c r="D6">
        <f>D5+C6</f>
        <v>0.90999999999999992</v>
      </c>
      <c r="F6" s="3">
        <f>D5</f>
        <v>0.7</v>
      </c>
      <c r="G6" s="4">
        <f>B6</f>
        <v>3</v>
      </c>
    </row>
    <row r="7" spans="1:10" ht="13" thickBot="1" x14ac:dyDescent="0.3">
      <c r="B7">
        <v>4</v>
      </c>
      <c r="C7">
        <v>0.09</v>
      </c>
      <c r="D7">
        <f>D6+C7</f>
        <v>0.99999999999999989</v>
      </c>
      <c r="F7" s="5">
        <f>D6</f>
        <v>0.90999999999999992</v>
      </c>
      <c r="G7" s="6">
        <f>B7</f>
        <v>4</v>
      </c>
    </row>
    <row r="8" spans="1:10" ht="13" thickTop="1" x14ac:dyDescent="0.25"/>
    <row r="10" spans="1:10" s="8" customFormat="1" ht="39.5" thickBot="1" x14ac:dyDescent="0.35">
      <c r="B10" s="8" t="s">
        <v>4</v>
      </c>
      <c r="C10" s="8" t="s">
        <v>1</v>
      </c>
      <c r="D10" s="8" t="s">
        <v>2</v>
      </c>
      <c r="F10" s="8" t="s">
        <v>3</v>
      </c>
    </row>
    <row r="11" spans="1:10" ht="13" thickTop="1" x14ac:dyDescent="0.25">
      <c r="B11">
        <v>2</v>
      </c>
      <c r="C11">
        <v>0.6</v>
      </c>
      <c r="D11">
        <f>C11</f>
        <v>0.6</v>
      </c>
      <c r="F11" s="1">
        <v>0</v>
      </c>
      <c r="G11" s="2">
        <f>B11</f>
        <v>2</v>
      </c>
    </row>
    <row r="12" spans="1:10" x14ac:dyDescent="0.25">
      <c r="B12">
        <v>3</v>
      </c>
      <c r="C12">
        <v>0.3</v>
      </c>
      <c r="D12">
        <f>D11+C12</f>
        <v>0.89999999999999991</v>
      </c>
      <c r="F12" s="3">
        <f>D11</f>
        <v>0.6</v>
      </c>
      <c r="G12" s="4">
        <f>B12</f>
        <v>3</v>
      </c>
    </row>
    <row r="13" spans="1:10" ht="13" thickBot="1" x14ac:dyDescent="0.3">
      <c r="B13">
        <v>4</v>
      </c>
      <c r="C13">
        <v>0.1</v>
      </c>
      <c r="D13">
        <f>D12+C13</f>
        <v>0.99999999999999989</v>
      </c>
      <c r="F13" s="5">
        <f>D12</f>
        <v>0.89999999999999991</v>
      </c>
      <c r="G13" s="6">
        <f>B13</f>
        <v>4</v>
      </c>
    </row>
    <row r="14" spans="1:10" ht="13.5" thickTop="1" thickBot="1" x14ac:dyDescent="0.3"/>
    <row r="15" spans="1:10" s="7" customFormat="1" ht="14" thickTop="1" thickBot="1" x14ac:dyDescent="0.35">
      <c r="B15" s="28" t="s">
        <v>5</v>
      </c>
      <c r="C15" s="28"/>
      <c r="D15" s="9">
        <v>8</v>
      </c>
      <c r="E15" s="28" t="s">
        <v>6</v>
      </c>
      <c r="F15" s="28"/>
      <c r="G15" s="9">
        <v>3</v>
      </c>
      <c r="H15" s="7" t="s">
        <v>7</v>
      </c>
      <c r="I15" s="16" t="s">
        <v>16</v>
      </c>
      <c r="J15" s="9">
        <v>11</v>
      </c>
    </row>
    <row r="16" spans="1:10" ht="13" thickTop="1" x14ac:dyDescent="0.25"/>
    <row r="18" spans="1:14" s="8" customFormat="1" ht="52.5" thickBot="1" x14ac:dyDescent="0.35">
      <c r="A18" s="11" t="s">
        <v>8</v>
      </c>
      <c r="B18" s="11" t="s">
        <v>9</v>
      </c>
      <c r="C18" s="11" t="s">
        <v>10</v>
      </c>
      <c r="D18" s="11" t="s">
        <v>11</v>
      </c>
      <c r="E18" s="11" t="s">
        <v>0</v>
      </c>
      <c r="F18" s="11" t="s">
        <v>12</v>
      </c>
      <c r="G18" s="11" t="s">
        <v>13</v>
      </c>
      <c r="H18" s="11" t="s">
        <v>14</v>
      </c>
      <c r="I18" s="11" t="s">
        <v>15</v>
      </c>
      <c r="J18" s="11" t="s">
        <v>17</v>
      </c>
    </row>
    <row r="19" spans="1:14" s="10" customFormat="1" x14ac:dyDescent="0.25">
      <c r="A19" s="12"/>
      <c r="B19" s="12"/>
      <c r="C19" s="12"/>
      <c r="D19" s="12"/>
      <c r="E19" s="12"/>
      <c r="F19" s="12">
        <v>3</v>
      </c>
      <c r="G19" s="12"/>
      <c r="H19" s="12">
        <f>D15</f>
        <v>8</v>
      </c>
      <c r="I19" s="12"/>
      <c r="J19" s="12">
        <f>G15</f>
        <v>3</v>
      </c>
    </row>
    <row r="20" spans="1:14" x14ac:dyDescent="0.25">
      <c r="A20" s="25">
        <v>1</v>
      </c>
      <c r="B20" s="13">
        <v>1</v>
      </c>
      <c r="C20" s="13">
        <v>3</v>
      </c>
      <c r="D20" s="22">
        <v>0.24</v>
      </c>
      <c r="E20" s="13">
        <v>1</v>
      </c>
      <c r="F20" s="14">
        <v>2</v>
      </c>
      <c r="G20" s="14">
        <v>0</v>
      </c>
      <c r="H20" s="13"/>
      <c r="I20" s="21"/>
      <c r="J20" s="13"/>
    </row>
    <row r="21" spans="1:14" x14ac:dyDescent="0.25">
      <c r="A21" s="26"/>
      <c r="B21" s="14">
        <v>2</v>
      </c>
      <c r="C21" s="14">
        <v>2</v>
      </c>
      <c r="D21" s="22">
        <v>0.34</v>
      </c>
      <c r="E21" s="14">
        <v>1</v>
      </c>
      <c r="F21" s="14">
        <v>1</v>
      </c>
      <c r="G21" s="14">
        <v>0</v>
      </c>
      <c r="H21" s="14"/>
      <c r="I21" s="22"/>
      <c r="J21" s="14"/>
    </row>
    <row r="22" spans="1:14" x14ac:dyDescent="0.25">
      <c r="A22" s="26"/>
      <c r="B22" s="14">
        <v>3</v>
      </c>
      <c r="C22" s="14">
        <v>9</v>
      </c>
      <c r="D22" s="22">
        <v>0.65</v>
      </c>
      <c r="E22" s="14">
        <v>2</v>
      </c>
      <c r="F22" s="14">
        <v>7</v>
      </c>
      <c r="G22" s="14">
        <v>0</v>
      </c>
      <c r="H22" s="14"/>
      <c r="I22" s="22"/>
      <c r="J22" s="14"/>
    </row>
    <row r="23" spans="1:14" x14ac:dyDescent="0.25">
      <c r="A23" s="26"/>
      <c r="B23" s="14">
        <v>4</v>
      </c>
      <c r="C23" s="14">
        <v>7</v>
      </c>
      <c r="D23" s="22">
        <v>0.81</v>
      </c>
      <c r="E23" s="14">
        <v>3</v>
      </c>
      <c r="F23" s="14">
        <v>4</v>
      </c>
      <c r="G23" s="14">
        <v>0</v>
      </c>
      <c r="H23" s="14"/>
      <c r="I23" s="22"/>
      <c r="J23" s="14"/>
    </row>
    <row r="24" spans="1:14" x14ac:dyDescent="0.25">
      <c r="A24" s="27"/>
      <c r="B24" s="15">
        <v>5</v>
      </c>
      <c r="C24" s="15">
        <v>4</v>
      </c>
      <c r="D24" s="23">
        <v>0.54</v>
      </c>
      <c r="E24" s="15">
        <v>2</v>
      </c>
      <c r="F24" s="15">
        <v>2</v>
      </c>
      <c r="G24" s="15">
        <v>0</v>
      </c>
      <c r="H24" s="15">
        <v>9</v>
      </c>
      <c r="I24" s="23">
        <v>0.5</v>
      </c>
      <c r="J24" s="15">
        <v>2</v>
      </c>
    </row>
    <row r="25" spans="1:14" x14ac:dyDescent="0.25">
      <c r="A25" s="25">
        <v>2</v>
      </c>
      <c r="B25" s="13">
        <v>1</v>
      </c>
      <c r="C25" s="13">
        <v>2</v>
      </c>
      <c r="D25" s="22">
        <v>0.03</v>
      </c>
      <c r="E25" s="13">
        <v>0</v>
      </c>
      <c r="F25" s="14">
        <v>2</v>
      </c>
      <c r="G25" s="14">
        <v>0</v>
      </c>
      <c r="H25" s="13"/>
      <c r="I25" s="21"/>
      <c r="J25" s="13"/>
    </row>
    <row r="26" spans="1:14" x14ac:dyDescent="0.25">
      <c r="A26" s="26"/>
      <c r="B26" s="14">
        <v>2</v>
      </c>
      <c r="C26" s="14">
        <v>11</v>
      </c>
      <c r="D26" s="22">
        <v>0.87</v>
      </c>
      <c r="E26" s="14">
        <v>3</v>
      </c>
      <c r="F26" s="14">
        <v>8</v>
      </c>
      <c r="G26" s="14">
        <v>0</v>
      </c>
      <c r="H26" s="14"/>
      <c r="I26" s="22"/>
      <c r="J26" s="14"/>
    </row>
    <row r="27" spans="1:14" x14ac:dyDescent="0.25">
      <c r="A27" s="26"/>
      <c r="B27" s="14">
        <v>3</v>
      </c>
      <c r="C27" s="14">
        <v>8</v>
      </c>
      <c r="D27" s="22">
        <v>0.27</v>
      </c>
      <c r="E27" s="14">
        <v>1</v>
      </c>
      <c r="F27" s="14">
        <v>7</v>
      </c>
      <c r="G27" s="14">
        <v>0</v>
      </c>
      <c r="H27" s="14"/>
      <c r="I27" s="22"/>
      <c r="J27" s="14"/>
    </row>
    <row r="28" spans="1:14" x14ac:dyDescent="0.25">
      <c r="A28" s="26"/>
      <c r="B28" s="14">
        <v>4</v>
      </c>
      <c r="C28" s="14">
        <v>7</v>
      </c>
      <c r="D28" s="22">
        <v>0.73</v>
      </c>
      <c r="E28" s="14">
        <v>3</v>
      </c>
      <c r="F28" s="14">
        <v>4</v>
      </c>
      <c r="G28" s="14">
        <v>0</v>
      </c>
      <c r="H28" s="14"/>
      <c r="I28" s="22"/>
      <c r="J28" s="14"/>
    </row>
    <row r="29" spans="1:14" x14ac:dyDescent="0.25">
      <c r="A29" s="27"/>
      <c r="B29" s="15">
        <v>5</v>
      </c>
      <c r="C29" s="15">
        <v>4</v>
      </c>
      <c r="D29" s="23">
        <v>0.69</v>
      </c>
      <c r="E29" s="15">
        <v>2</v>
      </c>
      <c r="F29" s="15">
        <v>2</v>
      </c>
      <c r="G29" s="15">
        <v>0</v>
      </c>
      <c r="H29" s="15">
        <v>9</v>
      </c>
      <c r="I29" s="23">
        <v>0.95</v>
      </c>
      <c r="J29" s="15">
        <v>4</v>
      </c>
    </row>
    <row r="30" spans="1:14" x14ac:dyDescent="0.25">
      <c r="A30" s="25">
        <v>3</v>
      </c>
      <c r="B30" s="13">
        <v>1</v>
      </c>
      <c r="C30" s="13">
        <v>2</v>
      </c>
      <c r="D30" s="22">
        <v>0.47</v>
      </c>
      <c r="E30" s="13">
        <v>2</v>
      </c>
      <c r="F30" s="14">
        <v>0</v>
      </c>
      <c r="G30" s="14">
        <v>0</v>
      </c>
      <c r="H30" s="13"/>
      <c r="I30" s="21"/>
      <c r="J30" s="13"/>
      <c r="N30" t="s">
        <v>18</v>
      </c>
    </row>
    <row r="31" spans="1:14" x14ac:dyDescent="0.25">
      <c r="A31" s="26"/>
      <c r="B31" s="14">
        <v>2</v>
      </c>
      <c r="C31" s="14">
        <v>0</v>
      </c>
      <c r="D31" s="22">
        <v>0.45</v>
      </c>
      <c r="E31" s="14">
        <v>2</v>
      </c>
      <c r="F31" s="14">
        <v>0</v>
      </c>
      <c r="G31" s="14">
        <v>2</v>
      </c>
      <c r="H31" s="14"/>
      <c r="I31" s="22"/>
      <c r="J31" s="14"/>
    </row>
    <row r="32" spans="1:14" x14ac:dyDescent="0.25">
      <c r="A32" s="26"/>
      <c r="B32" s="14">
        <v>3</v>
      </c>
      <c r="C32" s="14">
        <v>0</v>
      </c>
      <c r="D32" s="22">
        <v>0.48</v>
      </c>
      <c r="E32" s="14">
        <v>2</v>
      </c>
      <c r="F32" s="14">
        <v>0</v>
      </c>
      <c r="G32" s="14">
        <v>4</v>
      </c>
      <c r="H32" s="14"/>
      <c r="I32" s="22"/>
      <c r="J32" s="14"/>
    </row>
    <row r="33" spans="1:10" x14ac:dyDescent="0.25">
      <c r="A33" s="26"/>
      <c r="B33" s="14">
        <v>4</v>
      </c>
      <c r="C33" s="14">
        <v>9</v>
      </c>
      <c r="D33" s="22">
        <v>0.17</v>
      </c>
      <c r="E33" s="14">
        <v>1</v>
      </c>
      <c r="F33" s="14">
        <v>4</v>
      </c>
      <c r="G33" s="14">
        <v>0</v>
      </c>
      <c r="H33" s="14"/>
      <c r="I33" s="22"/>
      <c r="J33" s="14"/>
    </row>
    <row r="34" spans="1:10" x14ac:dyDescent="0.25">
      <c r="A34" s="27"/>
      <c r="B34" s="15">
        <v>5</v>
      </c>
      <c r="C34" s="15">
        <v>4</v>
      </c>
      <c r="D34" s="23">
        <v>0.09</v>
      </c>
      <c r="E34" s="15">
        <v>0</v>
      </c>
      <c r="F34" s="15">
        <v>4</v>
      </c>
      <c r="G34" s="15">
        <v>0</v>
      </c>
      <c r="H34" s="15">
        <v>7</v>
      </c>
      <c r="I34" s="23">
        <v>0.3</v>
      </c>
      <c r="J34" s="15">
        <v>2</v>
      </c>
    </row>
    <row r="35" spans="1:10" x14ac:dyDescent="0.25">
      <c r="A35" s="25">
        <v>4</v>
      </c>
      <c r="B35" s="13">
        <v>1</v>
      </c>
      <c r="C35" s="13">
        <v>4</v>
      </c>
      <c r="D35" s="22">
        <v>0.42</v>
      </c>
      <c r="E35" s="13">
        <v>2</v>
      </c>
      <c r="F35" s="14">
        <v>2</v>
      </c>
      <c r="G35" s="14">
        <v>0</v>
      </c>
      <c r="H35" s="13"/>
      <c r="I35" s="21"/>
      <c r="J35" s="13"/>
    </row>
    <row r="36" spans="1:10" x14ac:dyDescent="0.25">
      <c r="A36" s="26"/>
      <c r="B36" s="14">
        <v>2</v>
      </c>
      <c r="C36" s="14">
        <v>9</v>
      </c>
      <c r="D36" s="22">
        <v>0.87</v>
      </c>
      <c r="E36" s="14">
        <v>3</v>
      </c>
      <c r="F36" s="14">
        <v>6</v>
      </c>
      <c r="G36" s="14">
        <v>0</v>
      </c>
      <c r="H36" s="14"/>
      <c r="I36" s="22"/>
      <c r="J36" s="14"/>
    </row>
    <row r="37" spans="1:10" x14ac:dyDescent="0.25">
      <c r="A37" s="26"/>
      <c r="B37" s="14">
        <v>3</v>
      </c>
      <c r="C37" s="14">
        <v>6</v>
      </c>
      <c r="D37" s="22">
        <v>0.26</v>
      </c>
      <c r="E37" s="14">
        <v>1</v>
      </c>
      <c r="F37" s="14">
        <v>5</v>
      </c>
      <c r="G37" s="14">
        <v>0</v>
      </c>
      <c r="H37" s="14"/>
      <c r="I37" s="22"/>
      <c r="J37" s="14"/>
    </row>
    <row r="38" spans="1:10" x14ac:dyDescent="0.25">
      <c r="A38" s="26"/>
      <c r="B38" s="14">
        <v>4</v>
      </c>
      <c r="C38" s="14">
        <v>5</v>
      </c>
      <c r="D38" s="22">
        <v>0.36</v>
      </c>
      <c r="E38" s="14">
        <v>2</v>
      </c>
      <c r="F38" s="14">
        <v>3</v>
      </c>
      <c r="G38" s="14">
        <v>0</v>
      </c>
      <c r="H38" s="14"/>
      <c r="I38" s="22"/>
      <c r="J38" s="14"/>
    </row>
    <row r="39" spans="1:10" x14ac:dyDescent="0.25">
      <c r="A39" s="27"/>
      <c r="B39" s="15">
        <v>5</v>
      </c>
      <c r="C39" s="15">
        <v>3</v>
      </c>
      <c r="D39" s="23">
        <v>0.4</v>
      </c>
      <c r="E39" s="15">
        <v>2</v>
      </c>
      <c r="F39" s="15">
        <v>1</v>
      </c>
      <c r="G39" s="15">
        <v>0</v>
      </c>
      <c r="H39" s="15">
        <v>10</v>
      </c>
      <c r="I39" s="23">
        <v>0.4</v>
      </c>
      <c r="J39" s="15">
        <v>2</v>
      </c>
    </row>
    <row r="40" spans="1:10" x14ac:dyDescent="0.25">
      <c r="A40" s="25">
        <v>5</v>
      </c>
      <c r="B40" s="13">
        <v>1</v>
      </c>
      <c r="C40" s="14">
        <v>1</v>
      </c>
      <c r="D40" s="22">
        <v>7.0000000000000007E-2</v>
      </c>
      <c r="E40" s="13">
        <v>0</v>
      </c>
      <c r="F40" s="14">
        <v>1</v>
      </c>
      <c r="G40" s="14">
        <v>0</v>
      </c>
      <c r="H40" s="13"/>
      <c r="I40" s="21"/>
      <c r="J40" s="13"/>
    </row>
    <row r="41" spans="1:10" x14ac:dyDescent="0.25">
      <c r="A41" s="26"/>
      <c r="B41" s="14">
        <v>2</v>
      </c>
      <c r="C41" s="14">
        <v>11</v>
      </c>
      <c r="D41" s="22">
        <v>0.63</v>
      </c>
      <c r="E41" s="14">
        <v>2</v>
      </c>
      <c r="F41" s="14">
        <v>9</v>
      </c>
      <c r="G41" s="14">
        <v>0</v>
      </c>
      <c r="H41" s="14"/>
      <c r="I41" s="22"/>
      <c r="J41" s="14"/>
    </row>
    <row r="42" spans="1:10" x14ac:dyDescent="0.25">
      <c r="A42" s="26"/>
      <c r="B42" s="14">
        <v>3</v>
      </c>
      <c r="C42" s="14">
        <v>9</v>
      </c>
      <c r="D42" s="22">
        <v>0.19</v>
      </c>
      <c r="E42" s="14">
        <v>1</v>
      </c>
      <c r="F42" s="14">
        <v>8</v>
      </c>
      <c r="G42" s="14">
        <v>0</v>
      </c>
      <c r="H42" s="14"/>
      <c r="I42" s="22"/>
      <c r="J42" s="14"/>
    </row>
    <row r="43" spans="1:10" x14ac:dyDescent="0.25">
      <c r="A43" s="26"/>
      <c r="B43" s="14">
        <v>4</v>
      </c>
      <c r="C43" s="14">
        <v>8</v>
      </c>
      <c r="D43" s="22">
        <v>0.88</v>
      </c>
      <c r="E43" s="14">
        <v>3</v>
      </c>
      <c r="F43" s="14">
        <v>5</v>
      </c>
      <c r="G43" s="14">
        <v>0</v>
      </c>
      <c r="H43" s="14"/>
      <c r="I43" s="22"/>
      <c r="J43" s="14"/>
    </row>
    <row r="44" spans="1:10" x14ac:dyDescent="0.25">
      <c r="A44" s="27"/>
      <c r="B44" s="15">
        <v>5</v>
      </c>
      <c r="C44" s="15">
        <v>5</v>
      </c>
      <c r="D44" s="23">
        <v>0.94</v>
      </c>
      <c r="E44" s="15">
        <v>4</v>
      </c>
      <c r="F44" s="15">
        <v>1</v>
      </c>
      <c r="G44" s="15">
        <v>0</v>
      </c>
      <c r="H44" s="15">
        <v>10</v>
      </c>
      <c r="I44" s="23">
        <v>0.8</v>
      </c>
      <c r="J44" s="15">
        <v>3</v>
      </c>
    </row>
    <row r="45" spans="1:10" x14ac:dyDescent="0.25">
      <c r="I45" s="24"/>
    </row>
    <row r="46" spans="1:10" x14ac:dyDescent="0.25">
      <c r="I46" s="24"/>
    </row>
    <row r="47" spans="1:10" x14ac:dyDescent="0.25">
      <c r="I47" s="24"/>
    </row>
    <row r="48" spans="1:10" x14ac:dyDescent="0.25">
      <c r="I48" s="24"/>
    </row>
    <row r="49" spans="9:9" x14ac:dyDescent="0.25">
      <c r="I49" s="24"/>
    </row>
    <row r="50" spans="9:9" x14ac:dyDescent="0.25">
      <c r="I50" s="24"/>
    </row>
    <row r="51" spans="9:9" x14ac:dyDescent="0.25">
      <c r="I51" s="24"/>
    </row>
  </sheetData>
  <mergeCells count="7">
    <mergeCell ref="A35:A39"/>
    <mergeCell ref="A40:A44"/>
    <mergeCell ref="B15:C15"/>
    <mergeCell ref="E15:F15"/>
    <mergeCell ref="A20:A24"/>
    <mergeCell ref="A25:A29"/>
    <mergeCell ref="A30:A34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workbookViewId="0">
      <selection activeCell="L27" sqref="L27"/>
    </sheetView>
  </sheetViews>
  <sheetFormatPr defaultRowHeight="12.5" x14ac:dyDescent="0.25"/>
  <cols>
    <col min="3" max="3" width="10.54296875" customWidth="1"/>
  </cols>
  <sheetData>
    <row r="1" spans="1:10" ht="15.5" x14ac:dyDescent="0.35">
      <c r="A1" s="19" t="s">
        <v>19</v>
      </c>
    </row>
    <row r="2" spans="1:10" s="8" customFormat="1" ht="26.5" thickBot="1" x14ac:dyDescent="0.35">
      <c r="B2" s="8" t="s">
        <v>0</v>
      </c>
      <c r="C2" s="8" t="s">
        <v>1</v>
      </c>
      <c r="D2" s="8" t="s">
        <v>2</v>
      </c>
      <c r="F2" s="8" t="s">
        <v>3</v>
      </c>
    </row>
    <row r="3" spans="1:10" ht="13" thickTop="1" x14ac:dyDescent="0.25">
      <c r="B3">
        <v>0</v>
      </c>
      <c r="C3">
        <v>0.1</v>
      </c>
      <c r="D3">
        <f>C3</f>
        <v>0.1</v>
      </c>
      <c r="F3" s="1">
        <v>0</v>
      </c>
      <c r="G3" s="2">
        <f>B3</f>
        <v>0</v>
      </c>
    </row>
    <row r="4" spans="1:10" x14ac:dyDescent="0.25">
      <c r="B4">
        <v>1</v>
      </c>
      <c r="C4">
        <v>0.25</v>
      </c>
      <c r="D4">
        <f>D3+C4</f>
        <v>0.35</v>
      </c>
      <c r="F4" s="3">
        <f>D3</f>
        <v>0.1</v>
      </c>
      <c r="G4" s="4">
        <f>B4</f>
        <v>1</v>
      </c>
    </row>
    <row r="5" spans="1:10" x14ac:dyDescent="0.25">
      <c r="B5">
        <v>2</v>
      </c>
      <c r="C5">
        <v>0.35</v>
      </c>
      <c r="D5">
        <f>D4+C5</f>
        <v>0.7</v>
      </c>
      <c r="F5" s="3">
        <f>D4</f>
        <v>0.35</v>
      </c>
      <c r="G5" s="4">
        <f>B5</f>
        <v>2</v>
      </c>
    </row>
    <row r="6" spans="1:10" x14ac:dyDescent="0.25">
      <c r="B6">
        <v>3</v>
      </c>
      <c r="C6">
        <v>0.21</v>
      </c>
      <c r="D6">
        <f>D5+C6</f>
        <v>0.90999999999999992</v>
      </c>
      <c r="F6" s="3">
        <f>D5</f>
        <v>0.7</v>
      </c>
      <c r="G6" s="4">
        <f>B6</f>
        <v>3</v>
      </c>
    </row>
    <row r="7" spans="1:10" ht="13" thickBot="1" x14ac:dyDescent="0.3">
      <c r="B7">
        <v>4</v>
      </c>
      <c r="C7">
        <v>0.09</v>
      </c>
      <c r="D7">
        <f>D6+C7</f>
        <v>0.99999999999999989</v>
      </c>
      <c r="F7" s="5">
        <f>D6</f>
        <v>0.90999999999999992</v>
      </c>
      <c r="G7" s="6">
        <f>B7</f>
        <v>4</v>
      </c>
    </row>
    <row r="8" spans="1:10" ht="13" thickTop="1" x14ac:dyDescent="0.25"/>
    <row r="10" spans="1:10" s="8" customFormat="1" ht="39.5" thickBot="1" x14ac:dyDescent="0.35">
      <c r="B10" s="8" t="s">
        <v>4</v>
      </c>
      <c r="C10" s="8" t="s">
        <v>1</v>
      </c>
      <c r="D10" s="8" t="s">
        <v>2</v>
      </c>
      <c r="F10" s="8" t="s">
        <v>3</v>
      </c>
    </row>
    <row r="11" spans="1:10" ht="13" thickTop="1" x14ac:dyDescent="0.25">
      <c r="B11">
        <v>2</v>
      </c>
      <c r="C11">
        <v>0.6</v>
      </c>
      <c r="D11">
        <f>C11</f>
        <v>0.6</v>
      </c>
      <c r="F11" s="1">
        <v>0</v>
      </c>
      <c r="G11" s="2">
        <f>B11</f>
        <v>2</v>
      </c>
    </row>
    <row r="12" spans="1:10" x14ac:dyDescent="0.25">
      <c r="B12">
        <v>3</v>
      </c>
      <c r="C12">
        <v>0.3</v>
      </c>
      <c r="D12">
        <f>D11+C12</f>
        <v>0.89999999999999991</v>
      </c>
      <c r="F12" s="3">
        <f>D11</f>
        <v>0.6</v>
      </c>
      <c r="G12" s="4">
        <f>B12</f>
        <v>3</v>
      </c>
    </row>
    <row r="13" spans="1:10" ht="13" thickBot="1" x14ac:dyDescent="0.3">
      <c r="B13">
        <v>4</v>
      </c>
      <c r="C13">
        <v>0.1</v>
      </c>
      <c r="D13">
        <f>D12+C13</f>
        <v>0.99999999999999989</v>
      </c>
      <c r="F13" s="5">
        <f>D12</f>
        <v>0.89999999999999991</v>
      </c>
      <c r="G13" s="6">
        <f>B13</f>
        <v>4</v>
      </c>
    </row>
    <row r="14" spans="1:10" ht="13.5" thickTop="1" thickBot="1" x14ac:dyDescent="0.3"/>
    <row r="15" spans="1:10" s="7" customFormat="1" ht="14" thickTop="1" thickBot="1" x14ac:dyDescent="0.35">
      <c r="B15" s="28" t="s">
        <v>5</v>
      </c>
      <c r="C15" s="28"/>
      <c r="D15" s="9">
        <v>8</v>
      </c>
      <c r="E15" s="28" t="s">
        <v>6</v>
      </c>
      <c r="F15" s="28"/>
      <c r="G15" s="9">
        <v>3</v>
      </c>
      <c r="H15" s="7" t="s">
        <v>7</v>
      </c>
      <c r="I15" s="16" t="s">
        <v>16</v>
      </c>
      <c r="J15" s="9">
        <v>11</v>
      </c>
    </row>
    <row r="16" spans="1:10" ht="13" thickTop="1" x14ac:dyDescent="0.25"/>
    <row r="18" spans="1:16" s="8" customFormat="1" ht="52.5" thickBot="1" x14ac:dyDescent="0.35">
      <c r="A18" s="11" t="s">
        <v>8</v>
      </c>
      <c r="B18" s="11" t="s">
        <v>9</v>
      </c>
      <c r="C18" s="11" t="s">
        <v>10</v>
      </c>
      <c r="D18" s="11" t="s">
        <v>11</v>
      </c>
      <c r="E18" s="11" t="s">
        <v>0</v>
      </c>
      <c r="F18" s="11" t="s">
        <v>12</v>
      </c>
      <c r="G18" s="11" t="s">
        <v>13</v>
      </c>
      <c r="H18" s="11" t="s">
        <v>14</v>
      </c>
      <c r="I18" s="11" t="s">
        <v>15</v>
      </c>
      <c r="J18" s="11" t="s">
        <v>17</v>
      </c>
    </row>
    <row r="19" spans="1:16" s="10" customFormat="1" x14ac:dyDescent="0.25">
      <c r="A19" s="12"/>
      <c r="B19" s="12"/>
      <c r="C19" s="12"/>
      <c r="D19" s="12"/>
      <c r="E19" s="12"/>
      <c r="F19" s="12">
        <v>3</v>
      </c>
      <c r="G19" s="12"/>
      <c r="H19" s="12">
        <f>D15</f>
        <v>8</v>
      </c>
      <c r="I19" s="12"/>
      <c r="J19" s="12">
        <f>G15</f>
        <v>3</v>
      </c>
      <c r="P19" s="10" t="s">
        <v>18</v>
      </c>
    </row>
    <row r="20" spans="1:16" x14ac:dyDescent="0.25">
      <c r="A20" s="25">
        <v>1</v>
      </c>
      <c r="B20" s="13">
        <v>1</v>
      </c>
      <c r="C20" s="13">
        <v>3</v>
      </c>
      <c r="D20" s="17">
        <f ca="1">RAND()</f>
        <v>1.7299755984184095E-2</v>
      </c>
      <c r="E20" s="13">
        <f ca="1">VLOOKUP(D20,$F$3:$G$7,2)</f>
        <v>0</v>
      </c>
      <c r="F20" s="14">
        <f ca="1">MAX(0,C20-E20)</f>
        <v>3</v>
      </c>
      <c r="G20" s="14">
        <f ca="1">MAX(0,E20-C20)</f>
        <v>0</v>
      </c>
      <c r="H20" s="13"/>
      <c r="I20" s="13"/>
      <c r="J20" s="13"/>
    </row>
    <row r="21" spans="1:16" x14ac:dyDescent="0.25">
      <c r="A21" s="26"/>
      <c r="B21" s="14">
        <v>2</v>
      </c>
      <c r="C21" s="14">
        <f ca="1">F20+IF(B21=$J$19,$H$19,0)</f>
        <v>3</v>
      </c>
      <c r="D21" s="17">
        <f t="shared" ref="D21:D44" ca="1" si="0">RAND()</f>
        <v>8.220805104373663E-2</v>
      </c>
      <c r="E21" s="14">
        <f t="shared" ref="E20:E25" ca="1" si="1">VLOOKUP(D21,$F$3:$G$7,2)</f>
        <v>0</v>
      </c>
      <c r="F21" s="14">
        <f ca="1">MAX(0,C21-E21-G20)</f>
        <v>3</v>
      </c>
      <c r="G21" s="14">
        <f ca="1">MAX(0,G20+E21-C21)</f>
        <v>0</v>
      </c>
      <c r="H21" s="14"/>
      <c r="I21" s="14"/>
      <c r="J21" s="14"/>
    </row>
    <row r="22" spans="1:16" x14ac:dyDescent="0.25">
      <c r="A22" s="26"/>
      <c r="B22" s="14">
        <v>3</v>
      </c>
      <c r="C22" s="14">
        <f ca="1">F21+IF(B22=$J$19,$H$19,0)</f>
        <v>11</v>
      </c>
      <c r="D22" s="17">
        <f t="shared" ca="1" si="0"/>
        <v>0.7352675533081735</v>
      </c>
      <c r="E22" s="14">
        <f t="shared" ca="1" si="1"/>
        <v>3</v>
      </c>
      <c r="F22" s="14">
        <f ca="1">MAX(0,C22-E22-G21)</f>
        <v>8</v>
      </c>
      <c r="G22" s="14">
        <f t="shared" ref="G22:G44" ca="1" si="2">MAX(0,G21+E22-C22)</f>
        <v>0</v>
      </c>
      <c r="H22" s="14"/>
      <c r="I22" s="14"/>
      <c r="J22" s="14"/>
    </row>
    <row r="23" spans="1:16" x14ac:dyDescent="0.25">
      <c r="A23" s="26"/>
      <c r="B23" s="14">
        <v>4</v>
      </c>
      <c r="C23" s="14">
        <f ca="1">F22+IF(B23=$J$19,$H$19,0)</f>
        <v>8</v>
      </c>
      <c r="D23" s="17">
        <f t="shared" ca="1" si="0"/>
        <v>0.31042115498568323</v>
      </c>
      <c r="E23" s="14">
        <f t="shared" ca="1" si="1"/>
        <v>1</v>
      </c>
      <c r="F23" s="14">
        <f ca="1">MAX(0,C23-E23-G22)</f>
        <v>7</v>
      </c>
      <c r="G23" s="14">
        <f t="shared" ca="1" si="2"/>
        <v>0</v>
      </c>
      <c r="H23" s="14"/>
      <c r="I23" s="14"/>
      <c r="J23" s="14"/>
    </row>
    <row r="24" spans="1:16" x14ac:dyDescent="0.25">
      <c r="A24" s="27"/>
      <c r="B24" s="15">
        <v>5</v>
      </c>
      <c r="C24" s="15">
        <f ca="1">F23+IF(B24=$J$19,$H$19,0)</f>
        <v>7</v>
      </c>
      <c r="D24" s="18">
        <f t="shared" ca="1" si="0"/>
        <v>0.93700096823210866</v>
      </c>
      <c r="E24" s="15">
        <f t="shared" ca="1" si="1"/>
        <v>4</v>
      </c>
      <c r="F24" s="15">
        <f t="shared" ref="F23:F44" ca="1" si="3">MAX(0,C24-E24-G23)</f>
        <v>3</v>
      </c>
      <c r="G24" s="15">
        <f t="shared" ca="1" si="2"/>
        <v>0</v>
      </c>
      <c r="H24" s="15">
        <f ca="1">$J$15+G24-F24</f>
        <v>8</v>
      </c>
      <c r="I24" s="18">
        <f ca="1">RAND()</f>
        <v>0.88629826527303268</v>
      </c>
      <c r="J24" s="15">
        <f ca="1">VLOOKUP(I24,$F$11:$G$13,2)</f>
        <v>3</v>
      </c>
    </row>
    <row r="25" spans="1:16" x14ac:dyDescent="0.25">
      <c r="A25" s="25">
        <v>2</v>
      </c>
      <c r="B25" s="13">
        <v>1</v>
      </c>
      <c r="C25" s="13">
        <f ca="1">F24+IF(B25=$J$24,$H$24,0)</f>
        <v>3</v>
      </c>
      <c r="D25" s="17">
        <f t="shared" ca="1" si="0"/>
        <v>0.41564565879792592</v>
      </c>
      <c r="E25" s="13">
        <f t="shared" ca="1" si="1"/>
        <v>2</v>
      </c>
      <c r="F25" s="14">
        <f ca="1">MAX(0,C25-E25-G24)</f>
        <v>1</v>
      </c>
      <c r="G25" s="14">
        <f ca="1">MAX(0,G24+E25-C25)</f>
        <v>0</v>
      </c>
      <c r="H25" s="13"/>
      <c r="I25" s="13"/>
      <c r="J25" s="13"/>
      <c r="N25" s="20" t="s">
        <v>18</v>
      </c>
    </row>
    <row r="26" spans="1:16" x14ac:dyDescent="0.25">
      <c r="A26" s="26"/>
      <c r="B26" s="14">
        <v>2</v>
      </c>
      <c r="C26" s="14">
        <f ca="1">F25+IF(B26=$J$24,$H$24,0)</f>
        <v>1</v>
      </c>
      <c r="D26" s="17">
        <f t="shared" ca="1" si="0"/>
        <v>2.0318244690212817E-2</v>
      </c>
      <c r="E26" s="14">
        <f t="shared" ref="E26:E44" ca="1" si="4">VLOOKUP(D26,$F$3:$G$7,2)</f>
        <v>0</v>
      </c>
      <c r="F26" s="14">
        <f ca="1">MAX(0,C26-E26-G25)</f>
        <v>1</v>
      </c>
      <c r="G26" s="14">
        <f ca="1">MAX(0,G25+E26-C26)</f>
        <v>0</v>
      </c>
      <c r="H26" s="14"/>
      <c r="I26" s="14"/>
      <c r="J26" s="14"/>
      <c r="N26" s="20" t="s">
        <v>18</v>
      </c>
    </row>
    <row r="27" spans="1:16" x14ac:dyDescent="0.25">
      <c r="A27" s="26"/>
      <c r="B27" s="14">
        <v>3</v>
      </c>
      <c r="C27" s="14">
        <f ca="1">F26+IF(B27=$J$24,$H$24,0)</f>
        <v>9</v>
      </c>
      <c r="D27" s="17">
        <f t="shared" ca="1" si="0"/>
        <v>0.92973161010003824</v>
      </c>
      <c r="E27" s="14">
        <f t="shared" ca="1" si="4"/>
        <v>4</v>
      </c>
      <c r="F27" s="14">
        <f t="shared" ca="1" si="3"/>
        <v>5</v>
      </c>
      <c r="G27" s="14">
        <f t="shared" ca="1" si="2"/>
        <v>0</v>
      </c>
      <c r="H27" s="14"/>
      <c r="I27" s="14"/>
      <c r="J27" s="14"/>
    </row>
    <row r="28" spans="1:16" x14ac:dyDescent="0.25">
      <c r="A28" s="26"/>
      <c r="B28" s="14">
        <v>4</v>
      </c>
      <c r="C28" s="14">
        <f ca="1">F27+IF(B28=$J$24,$H$24,0)</f>
        <v>5</v>
      </c>
      <c r="D28" s="17">
        <f t="shared" ca="1" si="0"/>
        <v>0.3093977958924915</v>
      </c>
      <c r="E28" s="14">
        <f t="shared" ca="1" si="4"/>
        <v>1</v>
      </c>
      <c r="F28" s="14">
        <f t="shared" ca="1" si="3"/>
        <v>4</v>
      </c>
      <c r="G28" s="14">
        <f t="shared" ca="1" si="2"/>
        <v>0</v>
      </c>
      <c r="H28" s="14"/>
      <c r="I28" s="14"/>
      <c r="J28" s="14"/>
    </row>
    <row r="29" spans="1:16" x14ac:dyDescent="0.25">
      <c r="A29" s="27"/>
      <c r="B29" s="15">
        <v>5</v>
      </c>
      <c r="C29" s="15">
        <f ca="1">F28+IF(B29=$J$24,$H$24,0)</f>
        <v>4</v>
      </c>
      <c r="D29" s="18">
        <f t="shared" ca="1" si="0"/>
        <v>0.69704193625203981</v>
      </c>
      <c r="E29" s="15">
        <f t="shared" ca="1" si="4"/>
        <v>2</v>
      </c>
      <c r="F29" s="15">
        <f t="shared" ca="1" si="3"/>
        <v>2</v>
      </c>
      <c r="G29" s="15">
        <f t="shared" ca="1" si="2"/>
        <v>0</v>
      </c>
      <c r="H29" s="15">
        <f ca="1">$J$15+G29-F29</f>
        <v>9</v>
      </c>
      <c r="I29" s="18">
        <f ca="1">RAND()</f>
        <v>0.91712294358987756</v>
      </c>
      <c r="J29" s="15">
        <f ca="1">VLOOKUP(I29,$F$11:$G$13,2)</f>
        <v>4</v>
      </c>
    </row>
    <row r="30" spans="1:16" x14ac:dyDescent="0.25">
      <c r="A30" s="25">
        <v>3</v>
      </c>
      <c r="B30" s="13">
        <v>1</v>
      </c>
      <c r="C30" s="13">
        <f ca="1">F29+IF(B30=$J$29,$H$29,0)</f>
        <v>2</v>
      </c>
      <c r="D30" s="17">
        <f t="shared" ca="1" si="0"/>
        <v>0.92394380435901624</v>
      </c>
      <c r="E30" s="13">
        <f t="shared" ca="1" si="4"/>
        <v>4</v>
      </c>
      <c r="F30" s="14">
        <f t="shared" ca="1" si="3"/>
        <v>0</v>
      </c>
      <c r="G30" s="14">
        <f t="shared" ca="1" si="2"/>
        <v>2</v>
      </c>
      <c r="H30" s="13"/>
      <c r="I30" s="13"/>
      <c r="J30" s="13"/>
      <c r="N30" t="s">
        <v>18</v>
      </c>
    </row>
    <row r="31" spans="1:16" x14ac:dyDescent="0.25">
      <c r="A31" s="26"/>
      <c r="B31" s="14">
        <v>2</v>
      </c>
      <c r="C31" s="14">
        <f ca="1">F30+IF(B31=$J$29,$H$29,0)</f>
        <v>0</v>
      </c>
      <c r="D31" s="17">
        <f t="shared" ca="1" si="0"/>
        <v>0.66857779370842851</v>
      </c>
      <c r="E31" s="14">
        <f t="shared" ca="1" si="4"/>
        <v>2</v>
      </c>
      <c r="F31" s="14">
        <f t="shared" ca="1" si="3"/>
        <v>0</v>
      </c>
      <c r="G31" s="14">
        <f t="shared" ca="1" si="2"/>
        <v>4</v>
      </c>
      <c r="H31" s="14"/>
      <c r="I31" s="14"/>
      <c r="J31" s="14"/>
    </row>
    <row r="32" spans="1:16" x14ac:dyDescent="0.25">
      <c r="A32" s="26"/>
      <c r="B32" s="14">
        <v>3</v>
      </c>
      <c r="C32" s="14">
        <f ca="1">F31+IF(B32=$J$29,$H$29,0)</f>
        <v>0</v>
      </c>
      <c r="D32" s="17">
        <f t="shared" ca="1" si="0"/>
        <v>0.93965870651888217</v>
      </c>
      <c r="E32" s="14">
        <f t="shared" ca="1" si="4"/>
        <v>4</v>
      </c>
      <c r="F32" s="14">
        <f t="shared" ca="1" si="3"/>
        <v>0</v>
      </c>
      <c r="G32" s="14">
        <f t="shared" ca="1" si="2"/>
        <v>8</v>
      </c>
      <c r="H32" s="14"/>
      <c r="I32" s="14"/>
      <c r="J32" s="14"/>
    </row>
    <row r="33" spans="1:10" x14ac:dyDescent="0.25">
      <c r="A33" s="26"/>
      <c r="B33" s="14">
        <v>4</v>
      </c>
      <c r="C33" s="14">
        <f ca="1">F32+IF(B33=$J$29,$H$29,0)</f>
        <v>9</v>
      </c>
      <c r="D33" s="17">
        <f t="shared" ca="1" si="0"/>
        <v>0.7872640916245025</v>
      </c>
      <c r="E33" s="14">
        <f t="shared" ca="1" si="4"/>
        <v>3</v>
      </c>
      <c r="F33" s="14">
        <f t="shared" ca="1" si="3"/>
        <v>0</v>
      </c>
      <c r="G33" s="14">
        <f t="shared" ca="1" si="2"/>
        <v>2</v>
      </c>
      <c r="H33" s="14"/>
      <c r="I33" s="14"/>
      <c r="J33" s="14"/>
    </row>
    <row r="34" spans="1:10" x14ac:dyDescent="0.25">
      <c r="A34" s="27"/>
      <c r="B34" s="15">
        <v>5</v>
      </c>
      <c r="C34" s="15">
        <f ca="1">F33+IF(B34=$J$29,$H$29,0)</f>
        <v>0</v>
      </c>
      <c r="D34" s="18">
        <f t="shared" ca="1" si="0"/>
        <v>0.15325557214986263</v>
      </c>
      <c r="E34" s="15">
        <f t="shared" ca="1" si="4"/>
        <v>1</v>
      </c>
      <c r="F34" s="15">
        <f t="shared" ca="1" si="3"/>
        <v>0</v>
      </c>
      <c r="G34" s="15">
        <f t="shared" ca="1" si="2"/>
        <v>3</v>
      </c>
      <c r="H34" s="15">
        <f ca="1">$J$15+G34-F34</f>
        <v>14</v>
      </c>
      <c r="I34" s="18">
        <f ca="1">RAND()</f>
        <v>7.4385514878924752E-2</v>
      </c>
      <c r="J34" s="15">
        <f ca="1">VLOOKUP(I34,$F$11:$G$13,2)</f>
        <v>2</v>
      </c>
    </row>
    <row r="35" spans="1:10" x14ac:dyDescent="0.25">
      <c r="A35" s="25">
        <v>4</v>
      </c>
      <c r="B35" s="13">
        <v>1</v>
      </c>
      <c r="C35" s="13">
        <f ca="1">F34+IF(B35=$J$34,$H$34,0)</f>
        <v>0</v>
      </c>
      <c r="D35" s="17">
        <f t="shared" ca="1" si="0"/>
        <v>0.37877356042386856</v>
      </c>
      <c r="E35" s="13">
        <f t="shared" ca="1" si="4"/>
        <v>2</v>
      </c>
      <c r="F35" s="14">
        <f t="shared" ca="1" si="3"/>
        <v>0</v>
      </c>
      <c r="G35" s="14">
        <f t="shared" ca="1" si="2"/>
        <v>5</v>
      </c>
      <c r="H35" s="13"/>
      <c r="I35" s="13"/>
      <c r="J35" s="13"/>
    </row>
    <row r="36" spans="1:10" x14ac:dyDescent="0.25">
      <c r="A36" s="26"/>
      <c r="B36" s="14">
        <v>2</v>
      </c>
      <c r="C36" s="14">
        <f ca="1">F35+IF(B36=$J$34,$H$34,0)</f>
        <v>14</v>
      </c>
      <c r="D36" s="17">
        <f t="shared" ca="1" si="0"/>
        <v>0.62058198086416949</v>
      </c>
      <c r="E36" s="14">
        <f t="shared" ca="1" si="4"/>
        <v>2</v>
      </c>
      <c r="F36" s="14">
        <f t="shared" ca="1" si="3"/>
        <v>7</v>
      </c>
      <c r="G36" s="14">
        <f t="shared" ca="1" si="2"/>
        <v>0</v>
      </c>
      <c r="H36" s="14"/>
      <c r="I36" s="14"/>
      <c r="J36" s="14"/>
    </row>
    <row r="37" spans="1:10" x14ac:dyDescent="0.25">
      <c r="A37" s="26"/>
      <c r="B37" s="14">
        <v>3</v>
      </c>
      <c r="C37" s="14">
        <f ca="1">F36+IF(B37=$J$34,$H$34,0)</f>
        <v>7</v>
      </c>
      <c r="D37" s="17">
        <f t="shared" ca="1" si="0"/>
        <v>3.2106666800643113E-3</v>
      </c>
      <c r="E37" s="14">
        <f t="shared" ca="1" si="4"/>
        <v>0</v>
      </c>
      <c r="F37" s="14">
        <f t="shared" ca="1" si="3"/>
        <v>7</v>
      </c>
      <c r="G37" s="14">
        <f t="shared" ca="1" si="2"/>
        <v>0</v>
      </c>
      <c r="H37" s="14"/>
      <c r="I37" s="14"/>
      <c r="J37" s="14"/>
    </row>
    <row r="38" spans="1:10" x14ac:dyDescent="0.25">
      <c r="A38" s="26"/>
      <c r="B38" s="14">
        <v>4</v>
      </c>
      <c r="C38" s="14">
        <f ca="1">F37+IF(B38=$J$34,$H$34,0)</f>
        <v>7</v>
      </c>
      <c r="D38" s="17">
        <f t="shared" ca="1" si="0"/>
        <v>0.9631288125874824</v>
      </c>
      <c r="E38" s="14">
        <f t="shared" ca="1" si="4"/>
        <v>4</v>
      </c>
      <c r="F38" s="14">
        <f t="shared" ca="1" si="3"/>
        <v>3</v>
      </c>
      <c r="G38" s="14">
        <f t="shared" ca="1" si="2"/>
        <v>0</v>
      </c>
      <c r="H38" s="14"/>
      <c r="I38" s="14"/>
      <c r="J38" s="14"/>
    </row>
    <row r="39" spans="1:10" x14ac:dyDescent="0.25">
      <c r="A39" s="27"/>
      <c r="B39" s="15">
        <v>5</v>
      </c>
      <c r="C39" s="15">
        <f ca="1">F38+IF(B39=$J$34,$H$34,0)</f>
        <v>3</v>
      </c>
      <c r="D39" s="18">
        <f t="shared" ca="1" si="0"/>
        <v>8.2841413266092068E-2</v>
      </c>
      <c r="E39" s="15">
        <f t="shared" ca="1" si="4"/>
        <v>0</v>
      </c>
      <c r="F39" s="15">
        <f t="shared" ca="1" si="3"/>
        <v>3</v>
      </c>
      <c r="G39" s="15">
        <f t="shared" ca="1" si="2"/>
        <v>0</v>
      </c>
      <c r="H39" s="15">
        <f ca="1">$J$15+G39-F39</f>
        <v>8</v>
      </c>
      <c r="I39" s="18">
        <f ca="1">RAND()</f>
        <v>3.9230980946785898E-2</v>
      </c>
      <c r="J39" s="15">
        <f ca="1">VLOOKUP(I39,$F$11:$G$13,2)</f>
        <v>2</v>
      </c>
    </row>
    <row r="40" spans="1:10" x14ac:dyDescent="0.25">
      <c r="A40" s="25">
        <v>5</v>
      </c>
      <c r="B40" s="13">
        <v>1</v>
      </c>
      <c r="C40" s="14">
        <f ca="1">F39+IF(B40=$J$39,$H$39,0)</f>
        <v>3</v>
      </c>
      <c r="D40" s="17">
        <f t="shared" ca="1" si="0"/>
        <v>0.9595114829842385</v>
      </c>
      <c r="E40" s="13">
        <f t="shared" ca="1" si="4"/>
        <v>4</v>
      </c>
      <c r="F40" s="14">
        <f t="shared" ca="1" si="3"/>
        <v>0</v>
      </c>
      <c r="G40" s="14">
        <f t="shared" ca="1" si="2"/>
        <v>1</v>
      </c>
      <c r="H40" s="13"/>
      <c r="I40" s="13"/>
      <c r="J40" s="13"/>
    </row>
    <row r="41" spans="1:10" x14ac:dyDescent="0.25">
      <c r="A41" s="26"/>
      <c r="B41" s="14">
        <v>2</v>
      </c>
      <c r="C41" s="14">
        <f ca="1">F40+IF(B41=$J$39,$H$39,0)</f>
        <v>8</v>
      </c>
      <c r="D41" s="17">
        <f t="shared" ca="1" si="0"/>
        <v>0.90083765311541941</v>
      </c>
      <c r="E41" s="14">
        <f t="shared" ca="1" si="4"/>
        <v>3</v>
      </c>
      <c r="F41" s="14">
        <f t="shared" ca="1" si="3"/>
        <v>4</v>
      </c>
      <c r="G41" s="14">
        <f t="shared" ca="1" si="2"/>
        <v>0</v>
      </c>
      <c r="H41" s="14"/>
      <c r="I41" s="14"/>
      <c r="J41" s="14"/>
    </row>
    <row r="42" spans="1:10" x14ac:dyDescent="0.25">
      <c r="A42" s="26"/>
      <c r="B42" s="14">
        <v>3</v>
      </c>
      <c r="C42" s="14">
        <f ca="1">F41+IF(B42=$J$39,$H$39,0)</f>
        <v>4</v>
      </c>
      <c r="D42" s="17">
        <f t="shared" ca="1" si="0"/>
        <v>0.46149447646046526</v>
      </c>
      <c r="E42" s="14">
        <f t="shared" ca="1" si="4"/>
        <v>2</v>
      </c>
      <c r="F42" s="14">
        <f t="shared" ca="1" si="3"/>
        <v>2</v>
      </c>
      <c r="G42" s="14">
        <f t="shared" ca="1" si="2"/>
        <v>0</v>
      </c>
      <c r="H42" s="14"/>
      <c r="I42" s="14"/>
      <c r="J42" s="14"/>
    </row>
    <row r="43" spans="1:10" x14ac:dyDescent="0.25">
      <c r="A43" s="26"/>
      <c r="B43" s="14">
        <v>4</v>
      </c>
      <c r="C43" s="14">
        <f ca="1">F42+IF(B43=$J$39,$H$39,0)</f>
        <v>2</v>
      </c>
      <c r="D43" s="17">
        <f t="shared" ca="1" si="0"/>
        <v>0.91023392761053834</v>
      </c>
      <c r="E43" s="14">
        <f t="shared" ca="1" si="4"/>
        <v>4</v>
      </c>
      <c r="F43" s="14">
        <f t="shared" ca="1" si="3"/>
        <v>0</v>
      </c>
      <c r="G43" s="14">
        <f t="shared" ca="1" si="2"/>
        <v>2</v>
      </c>
      <c r="H43" s="14"/>
      <c r="I43" s="14"/>
      <c r="J43" s="14"/>
    </row>
    <row r="44" spans="1:10" x14ac:dyDescent="0.25">
      <c r="A44" s="27"/>
      <c r="B44" s="15">
        <v>5</v>
      </c>
      <c r="C44" s="15">
        <f ca="1">F43+IF(B44=$J$39,$H$39,0)</f>
        <v>0</v>
      </c>
      <c r="D44" s="18">
        <f t="shared" ca="1" si="0"/>
        <v>0.44881466031599193</v>
      </c>
      <c r="E44" s="15">
        <f t="shared" ca="1" si="4"/>
        <v>2</v>
      </c>
      <c r="F44" s="15">
        <f t="shared" ca="1" si="3"/>
        <v>0</v>
      </c>
      <c r="G44" s="15">
        <f t="shared" ca="1" si="2"/>
        <v>4</v>
      </c>
      <c r="H44" s="15">
        <f ca="1">$J$15+G44-F44</f>
        <v>15</v>
      </c>
      <c r="I44" s="18">
        <f ca="1">RAND()</f>
        <v>0.8344933537726259</v>
      </c>
      <c r="J44" s="15">
        <f ca="1">VLOOKUP(I44,$F$11:$G$13,2)</f>
        <v>3</v>
      </c>
    </row>
  </sheetData>
  <mergeCells count="7">
    <mergeCell ref="A35:A39"/>
    <mergeCell ref="A40:A44"/>
    <mergeCell ref="B15:C15"/>
    <mergeCell ref="E15:F15"/>
    <mergeCell ref="A20:A24"/>
    <mergeCell ref="A25:A29"/>
    <mergeCell ref="A30:A3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Manuale-vuoto</vt:lpstr>
      <vt:lpstr>Excel-vuoto</vt:lpstr>
      <vt:lpstr>Manuale-completo</vt:lpstr>
      <vt:lpstr>Excel-completo</vt:lpstr>
    </vt:vector>
  </TitlesOfParts>
  <Company>Dip. Matematica pura ed appl. Univ.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Andreatta</dc:creator>
  <cp:lastModifiedBy>carla</cp:lastModifiedBy>
  <dcterms:created xsi:type="dcterms:W3CDTF">2003-03-04T12:42:24Z</dcterms:created>
  <dcterms:modified xsi:type="dcterms:W3CDTF">2021-03-10T21:06:52Z</dcterms:modified>
</cp:coreProperties>
</file>