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600" activeTab="0"/>
  </bookViews>
  <sheets>
    <sheet name="Sheet1" sheetId="1" r:id="rId1"/>
    <sheet name="Sheet0" sheetId="2" r:id="rId2"/>
    <sheet name="Foglio1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vimm</author>
  </authors>
  <commentList>
    <comment ref="E1" authorId="0">
      <text>
        <r>
          <rPr>
            <b/>
            <sz val="8"/>
            <rFont val="Tahoma"/>
            <family val="0"/>
          </rPr>
          <t xml:space="preserve">Tecan.At.Common, 3.1.9.0
Tecan.At.Common.DocumentManagement, 3.1.9.0
Tecan.At.Common.DocumentManagement.Reader, 3.0.50.0
Tecan.At.Common.MCS, 3.1.9.0
Tecan.At.Common.Results, 3.1.9.0
Tecan.At.Common.UI, 3.1.9.0
Tecan.At.Communication.Common, 3.1.10.0
Tecan.At.Communication.Port.IP, 3.1.10.0
Tecan.At.Communication.Port.RS232, 3.1.10.0
Tecan.At.Communication.Port.SIM.Common, 3.1.10.0
Tecan.At.Communication.Port.USB, 3.1.10.0
Tecan.At.Communication.Server, 3.1.10.0
Tecan.At.Communication.SIM.AMR, 3.0.50.0
Tecan.At.Communication.SIM.AMRPlus, 3.0.50.0
Tecan.At.Communication.SIM.Connect, 3.1.10.0
Tecan.At.Communication.SIM.GeniosUltra, 3.0.50.0
Tecan.At.Communication.SIM.Safire3, 3.0.50.0
Tecan.At.Communication.SIM.SunriseMini, 3.0.50.0
Tecan.At.Instrument.Common, 3.1.10.0
Tecan.At.Instrument.Common.Reader, 3.0.50.0
Tecan.At.Instrument.Common.Stacker, 3.1.10.0
Tecan.At.Instrument.Reader.AMR, 3.0.50.0
Tecan.At.Instrument.Reader.AMRPlus, 3.0.50.0
Tecan.At.Instrument.Reader.GeniosUltra, 3.0.50.0
Tecan.At.Instrument.Reader.Safire3, 3.0.50.0
Tecan.At.Instrument.Reader.SunriseMini, 3.0.50.0
Tecan.At.Instrument.Server, 3.1.10.0
Tecan.At.Instrument.Stacker.Connect, 3.1.10.0
Tecan.At.Instrument.Stacker.Server, 3.1.10.0
Tecan.At.Measurement.BuiltInTest.Common, 3.0.50.0
Tecan.At.Measurement.Common, 3.0.50.0
Tecan.At.Measurement.Server, 3.0.50.0
Tecan.At.XFluor, 1.8.50.0
Tecan.At.XFluor.Connect.Reader, 1.8.50.0
Tecan.At.XFluor.Core, 1.8.50.0
Tecan.At.XFluor.Device, 1.8.50.0
Tecan.At.XFluor.Device.AMR, 1.8.50.0
Tecan.At.XFluor.Device.AMRPlus, 1.8.50.0
Tecan.At.XFluor.Device.GeniosUltra, 1.8.50.0
Tecan.At.XFluor.Device.Reader, 1.8.50.0
Tecan.At.XFluor.Device.Safire3, 1.8.50.0
Tecan.At.XFluor.Device.SunriseMini, 1.8.50.0
Tecan.At.XFluor.ExcelOutput, 1.8.50.0
Tecan.At.XFluor.NanoQuant, 1.8.50.0
Tecan.At.XFluor.ReaderEditor, 1.8.50.0
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EHC, V_3.37_07/12_Infinite (Jul 20 2012/13.56.47)
MTP, V_3.37_07/12_Infinite (Jul 20 2012/13.56.47)
HCP, V_2.02_05/06_HCP (May 23 2006/14.05.27)
LUM, V_2.00_04/06_LUMINESCENCE (Apr  5 2006/08.57.29)
FIL, V_2.06_10/09_FILTER (Nov 10 2009/14.42.10)
</t>
        </r>
      </text>
    </comment>
  </commentList>
</comments>
</file>

<file path=xl/comments2.xml><?xml version="1.0" encoding="utf-8"?>
<comments xmlns="http://schemas.openxmlformats.org/spreadsheetml/2006/main">
  <authors>
    <author>vimm</author>
  </authors>
  <commentList>
    <comment ref="E1" authorId="0">
      <text>
        <r>
          <rPr>
            <b/>
            <sz val="8"/>
            <rFont val="Tahoma"/>
            <family val="0"/>
          </rPr>
          <t xml:space="preserve">Tecan.At.Common, 3.1.9.0
Tecan.At.Common.DocumentManagement, 3.1.9.0
Tecan.At.Common.DocumentManagement.Reader, 3.0.50.0
Tecan.At.Common.MCS, 3.1.9.0
Tecan.At.Common.Results, 3.1.9.0
Tecan.At.Common.UI, 3.1.9.0
Tecan.At.Communication.Common, 3.1.10.0
Tecan.At.Communication.Port.IP, 3.1.10.0
Tecan.At.Communication.Port.RS232, 3.1.10.0
Tecan.At.Communication.Port.SIM.Common, 3.1.10.0
Tecan.At.Communication.Port.USB, 3.1.10.0
Tecan.At.Communication.Server, 3.1.10.0
Tecan.At.Communication.SIM.AMR, 3.0.50.0
Tecan.At.Communication.SIM.AMRPlus, 3.0.50.0
Tecan.At.Communication.SIM.Connect, 3.1.10.0
Tecan.At.Communication.SIM.GeniosUltra, 3.0.50.0
Tecan.At.Communication.SIM.Safire3, 3.0.50.0
Tecan.At.Communication.SIM.SunriseMini, 3.0.50.0
Tecan.At.Instrument.Common, 3.1.10.0
Tecan.At.Instrument.Common.Reader, 3.0.50.0
Tecan.At.Instrument.Common.Stacker, 3.1.10.0
Tecan.At.Instrument.Reader.AMR, 3.0.50.0
Tecan.At.Instrument.Reader.AMRPlus, 3.0.50.0
Tecan.At.Instrument.Reader.GeniosUltra, 3.0.50.0
Tecan.At.Instrument.Reader.Safire3, 3.0.50.0
Tecan.At.Instrument.Reader.SunriseMini, 3.0.50.0
Tecan.At.Instrument.Server, 3.1.10.0
Tecan.At.Instrument.Stacker.Connect, 3.1.10.0
Tecan.At.Instrument.Stacker.Server, 3.1.10.0
Tecan.At.Measurement.BuiltInTest.Common, 3.0.50.0
Tecan.At.Measurement.Common, 3.0.50.0
Tecan.At.Measurement.Server, 3.0.50.0
Tecan.At.XFluor, 1.8.50.0
Tecan.At.XFluor.Connect.Reader, 1.8.50.0
Tecan.At.XFluor.Core, 1.8.50.0
Tecan.At.XFluor.Device, 1.8.50.0
Tecan.At.XFluor.Device.AMR, 1.8.50.0
Tecan.At.XFluor.Device.AMRPlus, 1.8.50.0
Tecan.At.XFluor.Device.GeniosUltra, 1.8.50.0
Tecan.At.XFluor.Device.Reader, 1.8.50.0
Tecan.At.XFluor.Device.Safire3, 1.8.50.0
Tecan.At.XFluor.Device.SunriseMini, 1.8.50.0
Tecan.At.XFluor.ExcelOutput, 1.8.50.0
Tecan.At.XFluor.NanoQuant, 1.8.50.0
Tecan.At.XFluor.ReaderEditor, 1.8.50.0
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EHC, V_3.37_07/12_Infinite (Jul 20 2012/13.56.47)
MTP, V_3.37_07/12_Infinite (Jul 20 2012/13.56.47)
HCP, V_2.02_05/06_HCP (May 23 2006/14.05.27)
LUM, V_2.00_04/06_LUMINESCENCE (Apr  5 2006/08.57.29)
FIL, V_2.06_10/09_FILTER (Nov 10 2009/14.42.10)
</t>
        </r>
      </text>
    </comment>
  </commentList>
</comments>
</file>

<file path=xl/sharedStrings.xml><?xml version="1.0" encoding="utf-8"?>
<sst xmlns="http://schemas.openxmlformats.org/spreadsheetml/2006/main" count="94" uniqueCount="52">
  <si>
    <t>Application: Tecan i-control</t>
  </si>
  <si>
    <t>Tecan i-control , 1.8.50.0</t>
  </si>
  <si>
    <t>Device: infinite 200Pro</t>
  </si>
  <si>
    <t>Serial number: 1110002602</t>
  </si>
  <si>
    <t>Serial number of connected stacker:</t>
  </si>
  <si>
    <t>Firmware: V_3.37_07/12_Infinite (Jul 20 2012/13.56.47)</t>
  </si>
  <si>
    <t>MAI, V_3.37_07/12_Infinite (Jul 20 2012/13.56.47)</t>
  </si>
  <si>
    <t>Date:</t>
  </si>
  <si>
    <t>15/09/2022</t>
  </si>
  <si>
    <t>Time:</t>
  </si>
  <si>
    <t>16.56.25</t>
  </si>
  <si>
    <t>System</t>
  </si>
  <si>
    <t>INFINITY-PC</t>
  </si>
  <si>
    <t>User</t>
  </si>
  <si>
    <t>INFINITY-PC\vimm</t>
  </si>
  <si>
    <t>Plate</t>
  </si>
  <si>
    <t>Corning 96 Flat Bottom Transparent Polystyrol Half area with corner notch [COS96ft_half area.pdfx]</t>
  </si>
  <si>
    <t>Plate-ID (Stacker)</t>
  </si>
  <si>
    <t>Label: Label1</t>
  </si>
  <si>
    <t>Mode</t>
  </si>
  <si>
    <t>Absorbance</t>
  </si>
  <si>
    <t>Wavelength</t>
  </si>
  <si>
    <t>nm</t>
  </si>
  <si>
    <t>Bandwidth</t>
  </si>
  <si>
    <t>Number of Flashes</t>
  </si>
  <si>
    <t>Settle Time</t>
  </si>
  <si>
    <t>ms</t>
  </si>
  <si>
    <t>Part of Plate</t>
  </si>
  <si>
    <t>A1-A12; B1-H10</t>
  </si>
  <si>
    <t>Start Time:</t>
  </si>
  <si>
    <t>15/09/2022 16.56.25</t>
  </si>
  <si>
    <t>Temperature: 25.9 °C</t>
  </si>
  <si>
    <t>&lt;&gt;</t>
  </si>
  <si>
    <t>A</t>
  </si>
  <si>
    <t>B</t>
  </si>
  <si>
    <t>C</t>
  </si>
  <si>
    <t>D</t>
  </si>
  <si>
    <t>E</t>
  </si>
  <si>
    <t>F</t>
  </si>
  <si>
    <t>G</t>
  </si>
  <si>
    <t>H</t>
  </si>
  <si>
    <t>End Time:</t>
  </si>
  <si>
    <t>15/09/2022 16.56.51</t>
  </si>
  <si>
    <t>16.59.10</t>
  </si>
  <si>
    <t>15/09/2022 16.59.10</t>
  </si>
  <si>
    <t>15/09/2022 16.59.35</t>
  </si>
  <si>
    <t>pg/ml</t>
  </si>
  <si>
    <t>OD1</t>
  </si>
  <si>
    <t>OD2</t>
  </si>
  <si>
    <t>bianco</t>
  </si>
  <si>
    <t>media</t>
  </si>
  <si>
    <t>meno bianco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</si>
</sst>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4">
    <font>
      <sz val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sz val="8"/>
      <name val="Tahoma"/>
      <family val="0"/>
    </font>
    <font>
      <sz val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vertAlign val="superscript"/>
      <sz val="9"/>
      <color indexed="63"/>
      <name val="Calibri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2" fillId="31" borderId="0">
      <alignment/>
      <protection/>
    </xf>
    <xf numFmtId="0" fontId="2" fillId="32" borderId="0">
      <alignment/>
      <protection/>
    </xf>
    <xf numFmtId="0" fontId="1" fillId="33" borderId="0">
      <alignment/>
      <protection/>
    </xf>
    <xf numFmtId="0" fontId="2" fillId="34" borderId="0">
      <alignment/>
      <protection/>
    </xf>
    <xf numFmtId="0" fontId="2" fillId="35" borderId="0">
      <alignment/>
      <protection/>
    </xf>
    <xf numFmtId="0" fontId="2" fillId="36" borderId="0">
      <alignment/>
      <protection/>
    </xf>
    <xf numFmtId="0" fontId="2" fillId="37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8" borderId="0" applyNumberFormat="0" applyBorder="0" applyAlignment="0" applyProtection="0"/>
    <xf numFmtId="0" fontId="42" fillId="3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40" borderId="0" xfId="0" applyFont="1" applyFill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can.At.Excel.Attenuation" xfId="49"/>
    <cellStyle name="Tecan.At.Excel.AutoGain_0" xfId="50"/>
    <cellStyle name="Tecan.At.Excel.Error" xfId="51"/>
    <cellStyle name="Tecan.At.Excel.GFactorAndMeasurementBlank" xfId="52"/>
    <cellStyle name="Tecan.At.Excel.GFactorBlank" xfId="53"/>
    <cellStyle name="Tecan.At.Excel.GFactorReference" xfId="54"/>
    <cellStyle name="Tecan.At.Excel.MeasurementBlank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12275"/>
          <c:w val="0.98025"/>
          <c:h val="0.88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Sheet1!$E$37:$E$44</c:f>
              <c:numCache/>
            </c:numRef>
          </c:xVal>
          <c:yVal>
            <c:numRef>
              <c:f>Sheet1!$I$37:$I$44</c:f>
              <c:numCache/>
            </c:numRef>
          </c:yVal>
          <c:smooth val="0"/>
        </c:ser>
        <c:axId val="54289238"/>
        <c:axId val="18841095"/>
      </c:scatterChart>
      <c:valAx>
        <c:axId val="5428923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841095"/>
        <c:crosses val="autoZero"/>
        <c:crossBetween val="midCat"/>
        <c:dispUnits/>
      </c:valAx>
      <c:valAx>
        <c:axId val="188410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2892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28</xdr:row>
      <xdr:rowOff>133350</xdr:rowOff>
    </xdr:from>
    <xdr:to>
      <xdr:col>16</xdr:col>
      <xdr:colOff>400050</xdr:colOff>
      <xdr:row>45</xdr:row>
      <xdr:rowOff>9525</xdr:rowOff>
    </xdr:to>
    <xdr:graphicFrame>
      <xdr:nvGraphicFramePr>
        <xdr:cNvPr id="1" name="Grafico 1"/>
        <xdr:cNvGraphicFramePr/>
      </xdr:nvGraphicFramePr>
      <xdr:xfrm>
        <a:off x="5781675" y="4667250"/>
        <a:ext cx="40671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9">
      <selection activeCell="G31" sqref="G31"/>
    </sheetView>
  </sheetViews>
  <sheetFormatPr defaultColWidth="11.421875" defaultRowHeight="12.75"/>
  <cols>
    <col min="1" max="16384" width="8.8515625" style="0" customWidth="1"/>
  </cols>
  <sheetData>
    <row r="1" spans="1:5" ht="12.75">
      <c r="A1" t="s">
        <v>0</v>
      </c>
      <c r="E1" t="s">
        <v>1</v>
      </c>
    </row>
    <row r="2" spans="1:9" ht="12.75">
      <c r="A2" t="s">
        <v>2</v>
      </c>
      <c r="E2" t="s">
        <v>3</v>
      </c>
      <c r="I2" t="s">
        <v>4</v>
      </c>
    </row>
    <row r="3" spans="1:5" ht="12.75">
      <c r="A3" t="s">
        <v>5</v>
      </c>
      <c r="E3" t="s">
        <v>6</v>
      </c>
    </row>
    <row r="5" spans="1:2" ht="12.75">
      <c r="A5" t="s">
        <v>7</v>
      </c>
      <c r="B5" t="s">
        <v>8</v>
      </c>
    </row>
    <row r="6" spans="1:2" ht="12.75">
      <c r="A6" t="s">
        <v>9</v>
      </c>
      <c r="B6" s="1" t="s">
        <v>43</v>
      </c>
    </row>
    <row r="9" spans="1:5" ht="12.75">
      <c r="A9" t="s">
        <v>11</v>
      </c>
      <c r="E9" t="s">
        <v>12</v>
      </c>
    </row>
    <row r="10" spans="1:5" ht="12.75">
      <c r="A10" t="s">
        <v>13</v>
      </c>
      <c r="E10" t="s">
        <v>14</v>
      </c>
    </row>
    <row r="11" spans="1:5" ht="12.75">
      <c r="A11" t="s">
        <v>15</v>
      </c>
      <c r="E11" t="s">
        <v>16</v>
      </c>
    </row>
    <row r="12" ht="12.75">
      <c r="A12" t="s">
        <v>17</v>
      </c>
    </row>
    <row r="15" ht="12.75">
      <c r="A15" t="s">
        <v>18</v>
      </c>
    </row>
    <row r="16" spans="1:5" ht="12.75">
      <c r="A16" t="s">
        <v>19</v>
      </c>
      <c r="E16" t="s">
        <v>20</v>
      </c>
    </row>
    <row r="17" spans="1:6" ht="12.75">
      <c r="A17" t="s">
        <v>21</v>
      </c>
      <c r="E17">
        <v>450</v>
      </c>
      <c r="F17" t="s">
        <v>22</v>
      </c>
    </row>
    <row r="18" spans="1:6" ht="12.75">
      <c r="A18" t="s">
        <v>23</v>
      </c>
      <c r="E18">
        <v>10</v>
      </c>
      <c r="F18" t="s">
        <v>22</v>
      </c>
    </row>
    <row r="19" spans="1:5" ht="12.75">
      <c r="A19" t="s">
        <v>24</v>
      </c>
      <c r="E19">
        <v>5</v>
      </c>
    </row>
    <row r="20" spans="1:6" ht="12.75">
      <c r="A20" t="s">
        <v>25</v>
      </c>
      <c r="E20">
        <v>0</v>
      </c>
      <c r="F20" t="s">
        <v>26</v>
      </c>
    </row>
    <row r="21" spans="1:5" ht="12.75">
      <c r="A21" t="s">
        <v>27</v>
      </c>
      <c r="E21" t="s">
        <v>28</v>
      </c>
    </row>
    <row r="22" spans="1:2" ht="12.75">
      <c r="A22" t="s">
        <v>29</v>
      </c>
      <c r="B22" s="1" t="s">
        <v>44</v>
      </c>
    </row>
    <row r="24" ht="12.75">
      <c r="B24" t="s">
        <v>31</v>
      </c>
    </row>
    <row r="25" spans="1:13" ht="12.75">
      <c r="A25" s="2" t="s">
        <v>32</v>
      </c>
      <c r="B25" s="2">
        <v>1</v>
      </c>
      <c r="C25" s="2">
        <v>2</v>
      </c>
      <c r="D25" s="2">
        <v>3</v>
      </c>
      <c r="E25" s="2">
        <v>4</v>
      </c>
      <c r="F25" s="2">
        <v>5</v>
      </c>
      <c r="G25" s="2">
        <v>6</v>
      </c>
      <c r="H25" s="2">
        <v>7</v>
      </c>
      <c r="I25" s="2">
        <v>8</v>
      </c>
      <c r="J25" s="2">
        <v>9</v>
      </c>
      <c r="K25" s="2">
        <v>10</v>
      </c>
      <c r="L25" s="2">
        <v>11</v>
      </c>
      <c r="M25" s="2">
        <v>12</v>
      </c>
    </row>
    <row r="26" spans="1:5" ht="12.75">
      <c r="A26" s="2" t="s">
        <v>33</v>
      </c>
      <c r="B26">
        <v>0.07039999961853027</v>
      </c>
      <c r="C26">
        <v>0.06620000302791595</v>
      </c>
      <c r="D26">
        <v>0.05689999833703041</v>
      </c>
      <c r="E26">
        <v>0.05920000001788139</v>
      </c>
    </row>
    <row r="27" spans="1:3" ht="12.75">
      <c r="A27" s="2" t="s">
        <v>34</v>
      </c>
      <c r="B27">
        <v>0.0758999985456467</v>
      </c>
      <c r="C27">
        <v>0.06960000097751617</v>
      </c>
    </row>
    <row r="28" spans="1:3" ht="12.75">
      <c r="A28" s="2" t="s">
        <v>35</v>
      </c>
      <c r="B28">
        <v>0.09099999815225601</v>
      </c>
      <c r="C28">
        <v>0.08299999684095383</v>
      </c>
    </row>
    <row r="29" spans="1:3" ht="12.75">
      <c r="A29" s="2" t="s">
        <v>36</v>
      </c>
      <c r="B29">
        <v>0.12520000338554382</v>
      </c>
      <c r="C29">
        <v>0.11420000344514847</v>
      </c>
    </row>
    <row r="30" spans="1:3" ht="12.75">
      <c r="A30" s="2" t="s">
        <v>37</v>
      </c>
      <c r="B30">
        <v>0.19740000367164612</v>
      </c>
      <c r="C30">
        <v>0.1923999935388565</v>
      </c>
    </row>
    <row r="31" spans="1:3" ht="12.75">
      <c r="A31" s="2" t="s">
        <v>38</v>
      </c>
      <c r="B31">
        <v>0.33009999990463257</v>
      </c>
      <c r="C31">
        <v>0.3089999854564667</v>
      </c>
    </row>
    <row r="32" spans="1:3" ht="12.75">
      <c r="A32" s="2" t="s">
        <v>39</v>
      </c>
      <c r="B32">
        <v>0.6348999738693237</v>
      </c>
      <c r="C32">
        <v>0.6090999841690063</v>
      </c>
    </row>
    <row r="33" spans="1:3" ht="12.75">
      <c r="A33" s="2" t="s">
        <v>40</v>
      </c>
      <c r="B33">
        <v>1.1787999868392944</v>
      </c>
      <c r="C33">
        <v>1.1890000104904175</v>
      </c>
    </row>
    <row r="36" spans="5:9" ht="12.75">
      <c r="E36" t="s">
        <v>46</v>
      </c>
      <c r="F36" t="s">
        <v>47</v>
      </c>
      <c r="G36" t="s">
        <v>48</v>
      </c>
      <c r="H36" t="s">
        <v>50</v>
      </c>
      <c r="I36" t="s">
        <v>51</v>
      </c>
    </row>
    <row r="37" spans="1:9" ht="12.75">
      <c r="A37" t="s">
        <v>41</v>
      </c>
      <c r="B37" s="1" t="s">
        <v>45</v>
      </c>
      <c r="E37">
        <f aca="true" t="shared" si="0" ref="E37:E42">E38/2</f>
        <v>1.171875</v>
      </c>
      <c r="F37">
        <v>0.07039999961853027</v>
      </c>
      <c r="G37">
        <v>0.06620000302791595</v>
      </c>
      <c r="H37">
        <f>AVERAGE(F37:G37)</f>
        <v>0.06830000132322311</v>
      </c>
      <c r="I37">
        <f>H37-$H$46</f>
        <v>0.010250002145767212</v>
      </c>
    </row>
    <row r="38" spans="5:9" ht="12.75">
      <c r="E38">
        <f t="shared" si="0"/>
        <v>2.34375</v>
      </c>
      <c r="F38">
        <v>0.0758999985456467</v>
      </c>
      <c r="G38">
        <v>0.06960000097751617</v>
      </c>
      <c r="H38">
        <f aca="true" t="shared" si="1" ref="H38:H46">AVERAGE(F38:G38)</f>
        <v>0.07274999976158145</v>
      </c>
      <c r="I38">
        <f aca="true" t="shared" si="2" ref="I38:I44">H38-$H$46</f>
        <v>0.014700000584125544</v>
      </c>
    </row>
    <row r="39" spans="5:9" ht="12.75">
      <c r="E39">
        <f t="shared" si="0"/>
        <v>4.6875</v>
      </c>
      <c r="F39">
        <v>0.09099999815225601</v>
      </c>
      <c r="G39">
        <v>0.08299999684095383</v>
      </c>
      <c r="H39">
        <f t="shared" si="1"/>
        <v>0.08699999749660492</v>
      </c>
      <c r="I39">
        <f t="shared" si="2"/>
        <v>0.028949998319149017</v>
      </c>
    </row>
    <row r="40" spans="5:9" ht="12.75">
      <c r="E40">
        <f t="shared" si="0"/>
        <v>9.375</v>
      </c>
      <c r="F40">
        <v>0.12520000338554382</v>
      </c>
      <c r="G40">
        <v>0.11420000344514847</v>
      </c>
      <c r="H40">
        <f t="shared" si="1"/>
        <v>0.11970000341534615</v>
      </c>
      <c r="I40">
        <f t="shared" si="2"/>
        <v>0.061650004237890244</v>
      </c>
    </row>
    <row r="41" spans="5:9" ht="12.75">
      <c r="E41">
        <f t="shared" si="0"/>
        <v>18.75</v>
      </c>
      <c r="F41">
        <v>0.19740000367164612</v>
      </c>
      <c r="G41">
        <v>0.1923999935388565</v>
      </c>
      <c r="H41">
        <f t="shared" si="1"/>
        <v>0.1948999986052513</v>
      </c>
      <c r="I41">
        <f t="shared" si="2"/>
        <v>0.1368499994277954</v>
      </c>
    </row>
    <row r="42" spans="5:9" ht="12.75">
      <c r="E42">
        <f t="shared" si="0"/>
        <v>37.5</v>
      </c>
      <c r="F42">
        <v>0.33009999990463257</v>
      </c>
      <c r="G42">
        <v>0.3089999854564667</v>
      </c>
      <c r="H42">
        <f t="shared" si="1"/>
        <v>0.3195499926805496</v>
      </c>
      <c r="I42">
        <f t="shared" si="2"/>
        <v>0.2614999935030937</v>
      </c>
    </row>
    <row r="43" spans="5:9" ht="12.75">
      <c r="E43">
        <f>E44/2</f>
        <v>75</v>
      </c>
      <c r="F43">
        <v>0.6348999738693237</v>
      </c>
      <c r="G43">
        <v>0.6090999841690063</v>
      </c>
      <c r="H43">
        <f t="shared" si="1"/>
        <v>0.621999979019165</v>
      </c>
      <c r="I43">
        <f t="shared" si="2"/>
        <v>0.5639499798417091</v>
      </c>
    </row>
    <row r="44" spans="5:9" ht="12.75">
      <c r="E44">
        <v>150</v>
      </c>
      <c r="F44">
        <v>1.1787999868392944</v>
      </c>
      <c r="G44">
        <v>1.1890000104904175</v>
      </c>
      <c r="H44">
        <f t="shared" si="1"/>
        <v>1.183899998664856</v>
      </c>
      <c r="I44">
        <f t="shared" si="2"/>
        <v>1.1258499994874</v>
      </c>
    </row>
    <row r="46" spans="5:8" ht="12.75">
      <c r="E46" t="s">
        <v>49</v>
      </c>
      <c r="F46">
        <v>0.05689999833703041</v>
      </c>
      <c r="G46">
        <v>0.05920000001788139</v>
      </c>
      <c r="H46">
        <f t="shared" si="1"/>
        <v>0.0580499991774559</v>
      </c>
    </row>
  </sheetData>
  <sheetProtection/>
  <printOptions/>
  <pageMargins left="0.75" right="0.75" top="1" bottom="1" header="0.5" footer="0.5"/>
  <pageSetup orientation="portrait" paperSize="3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5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5" ht="12.75">
      <c r="A1" t="s">
        <v>0</v>
      </c>
      <c r="E1" t="s">
        <v>1</v>
      </c>
    </row>
    <row r="2" spans="1:9" ht="12.75">
      <c r="A2" t="s">
        <v>2</v>
      </c>
      <c r="E2" t="s">
        <v>3</v>
      </c>
      <c r="I2" t="s">
        <v>4</v>
      </c>
    </row>
    <row r="3" spans="1:5" ht="12.75">
      <c r="A3" t="s">
        <v>5</v>
      </c>
      <c r="E3" t="s">
        <v>6</v>
      </c>
    </row>
    <row r="5" spans="1:2" ht="12.75">
      <c r="A5" t="s">
        <v>7</v>
      </c>
      <c r="B5" t="s">
        <v>8</v>
      </c>
    </row>
    <row r="6" spans="1:2" ht="12.75">
      <c r="A6" t="s">
        <v>9</v>
      </c>
      <c r="B6" s="1" t="s">
        <v>10</v>
      </c>
    </row>
    <row r="9" spans="1:5" ht="12.75">
      <c r="A9" t="s">
        <v>11</v>
      </c>
      <c r="E9" t="s">
        <v>12</v>
      </c>
    </row>
    <row r="10" spans="1:5" ht="12.75">
      <c r="A10" t="s">
        <v>13</v>
      </c>
      <c r="E10" t="s">
        <v>14</v>
      </c>
    </row>
    <row r="11" spans="1:5" ht="12.75">
      <c r="A11" t="s">
        <v>15</v>
      </c>
      <c r="E11" t="s">
        <v>16</v>
      </c>
    </row>
    <row r="12" ht="12.75">
      <c r="A12" t="s">
        <v>17</v>
      </c>
    </row>
    <row r="15" ht="12.75">
      <c r="A15" t="s">
        <v>18</v>
      </c>
    </row>
    <row r="16" spans="1:5" ht="12.75">
      <c r="A16" t="s">
        <v>19</v>
      </c>
      <c r="E16" t="s">
        <v>20</v>
      </c>
    </row>
    <row r="17" spans="1:6" ht="12.75">
      <c r="A17" t="s">
        <v>21</v>
      </c>
      <c r="E17">
        <v>450</v>
      </c>
      <c r="F17" t="s">
        <v>22</v>
      </c>
    </row>
    <row r="18" spans="1:6" ht="12.75">
      <c r="A18" t="s">
        <v>23</v>
      </c>
      <c r="E18">
        <v>10</v>
      </c>
      <c r="F18" t="s">
        <v>22</v>
      </c>
    </row>
    <row r="19" spans="1:5" ht="12.75">
      <c r="A19" t="s">
        <v>24</v>
      </c>
      <c r="E19">
        <v>5</v>
      </c>
    </row>
    <row r="20" spans="1:6" ht="12.75">
      <c r="A20" t="s">
        <v>25</v>
      </c>
      <c r="E20">
        <v>0</v>
      </c>
      <c r="F20" t="s">
        <v>26</v>
      </c>
    </row>
    <row r="21" spans="1:5" ht="12.75">
      <c r="A21" t="s">
        <v>27</v>
      </c>
      <c r="E21" t="s">
        <v>28</v>
      </c>
    </row>
    <row r="22" spans="1:2" ht="12.75">
      <c r="A22" t="s">
        <v>29</v>
      </c>
      <c r="B22" s="1" t="s">
        <v>30</v>
      </c>
    </row>
    <row r="24" ht="12.75">
      <c r="B24" t="s">
        <v>31</v>
      </c>
    </row>
    <row r="25" spans="1:13" ht="12.75">
      <c r="A25" s="2" t="s">
        <v>32</v>
      </c>
      <c r="B25" s="2">
        <v>1</v>
      </c>
      <c r="C25" s="2">
        <v>2</v>
      </c>
      <c r="D25" s="2">
        <v>3</v>
      </c>
      <c r="E25" s="2">
        <v>4</v>
      </c>
      <c r="F25" s="2">
        <v>5</v>
      </c>
      <c r="G25" s="2">
        <v>6</v>
      </c>
      <c r="H25" s="2">
        <v>7</v>
      </c>
      <c r="I25" s="2">
        <v>8</v>
      </c>
      <c r="J25" s="2">
        <v>9</v>
      </c>
      <c r="K25" s="2">
        <v>10</v>
      </c>
      <c r="L25" s="2">
        <v>11</v>
      </c>
      <c r="M25" s="2">
        <v>12</v>
      </c>
    </row>
    <row r="26" spans="1:13" ht="12.75">
      <c r="A26" s="2" t="s">
        <v>33</v>
      </c>
      <c r="B26">
        <v>0.0786999985575676</v>
      </c>
      <c r="C26">
        <v>0.08129999786615372</v>
      </c>
      <c r="D26">
        <v>0.13689999282360077</v>
      </c>
      <c r="E26">
        <v>0.13369999825954437</v>
      </c>
      <c r="F26">
        <v>2.8933000564575195</v>
      </c>
      <c r="G26">
        <v>2.8429999351501465</v>
      </c>
      <c r="H26">
        <v>0.21050000190734863</v>
      </c>
      <c r="I26">
        <v>0.20499999821186066</v>
      </c>
      <c r="J26">
        <v>0.29440000653266907</v>
      </c>
      <c r="K26">
        <v>0.2849999964237213</v>
      </c>
      <c r="L26">
        <v>0.060499999672174454</v>
      </c>
      <c r="M26">
        <v>0.06279999762773514</v>
      </c>
    </row>
    <row r="27" spans="1:11" ht="12.75">
      <c r="A27" s="2" t="s">
        <v>34</v>
      </c>
      <c r="B27">
        <v>0.10189999639987946</v>
      </c>
      <c r="C27">
        <v>0.11249999701976776</v>
      </c>
      <c r="D27">
        <v>0.14910000562667847</v>
      </c>
      <c r="E27">
        <v>0.13850000500679016</v>
      </c>
      <c r="F27">
        <v>2.8485000133514404</v>
      </c>
      <c r="G27">
        <v>2.794800043106079</v>
      </c>
      <c r="H27">
        <v>0.21940000355243683</v>
      </c>
      <c r="I27">
        <v>0.23100000619888306</v>
      </c>
      <c r="J27">
        <v>0.2849000096321106</v>
      </c>
      <c r="K27">
        <v>0.2669000029563904</v>
      </c>
    </row>
    <row r="28" spans="1:11" ht="12.75">
      <c r="A28" s="2" t="s">
        <v>35</v>
      </c>
      <c r="B28">
        <v>0.15809999406337738</v>
      </c>
      <c r="C28">
        <v>0.1712999939918518</v>
      </c>
      <c r="D28">
        <v>0.08169999718666077</v>
      </c>
      <c r="E28">
        <v>0.07930000126361847</v>
      </c>
      <c r="F28">
        <v>0.12120000272989273</v>
      </c>
      <c r="G28">
        <v>0.1274999976158142</v>
      </c>
      <c r="H28">
        <v>2.9240000247955322</v>
      </c>
      <c r="I28">
        <v>2.932300090789795</v>
      </c>
      <c r="J28">
        <v>0.08760000020265579</v>
      </c>
      <c r="K28">
        <v>0.06800000369548798</v>
      </c>
    </row>
    <row r="29" spans="1:11" ht="12.75">
      <c r="A29" s="2" t="s">
        <v>36</v>
      </c>
      <c r="B29">
        <v>0.27880001068115234</v>
      </c>
      <c r="C29">
        <v>0.2768999934196472</v>
      </c>
      <c r="D29">
        <v>0.08420000225305557</v>
      </c>
      <c r="E29">
        <v>0.0851999968290329</v>
      </c>
      <c r="F29">
        <v>0.16779999434947968</v>
      </c>
      <c r="G29">
        <v>0.17499999701976776</v>
      </c>
      <c r="H29">
        <v>2.978300094604492</v>
      </c>
      <c r="I29">
        <v>2.9672999382019043</v>
      </c>
      <c r="J29">
        <v>2.953200101852417</v>
      </c>
      <c r="K29">
        <v>2.81820011138916</v>
      </c>
    </row>
    <row r="30" spans="1:11" ht="12.75">
      <c r="A30" s="2" t="s">
        <v>37</v>
      </c>
      <c r="B30">
        <v>0.4887999892234802</v>
      </c>
      <c r="C30">
        <v>0.46380001306533813</v>
      </c>
      <c r="D30">
        <v>2.899600028991699</v>
      </c>
      <c r="E30">
        <v>2.9228999614715576</v>
      </c>
      <c r="F30">
        <v>0.12200000137090683</v>
      </c>
      <c r="G30">
        <v>0.11209999769926071</v>
      </c>
      <c r="H30">
        <v>3.154599905014038</v>
      </c>
      <c r="I30">
        <v>3.0269999504089355</v>
      </c>
      <c r="J30">
        <v>0.1606999933719635</v>
      </c>
      <c r="K30">
        <v>0.1843000054359436</v>
      </c>
    </row>
    <row r="31" spans="1:11" ht="12.75">
      <c r="A31" s="2" t="s">
        <v>38</v>
      </c>
      <c r="B31">
        <v>0.7663999795913696</v>
      </c>
      <c r="C31">
        <v>0.7939000129699707</v>
      </c>
      <c r="D31">
        <v>2.881999969482422</v>
      </c>
      <c r="E31">
        <v>2.8940000534057617</v>
      </c>
      <c r="F31">
        <v>0.10000000149011612</v>
      </c>
      <c r="G31">
        <v>0.09529999643564224</v>
      </c>
      <c r="H31">
        <v>2.8984999656677246</v>
      </c>
      <c r="I31">
        <v>2.9576001167297363</v>
      </c>
      <c r="J31">
        <v>2.8657000064849854</v>
      </c>
      <c r="K31">
        <v>2.975800037384033</v>
      </c>
    </row>
    <row r="32" spans="1:11" ht="12.75">
      <c r="A32" s="2" t="s">
        <v>39</v>
      </c>
      <c r="B32">
        <v>1.4039000272750854</v>
      </c>
      <c r="C32">
        <v>1.3545000553131104</v>
      </c>
      <c r="D32">
        <v>2.966599941253662</v>
      </c>
      <c r="E32">
        <v>2.836699962615967</v>
      </c>
      <c r="F32">
        <v>0.07349999994039536</v>
      </c>
      <c r="G32">
        <v>0.06870000064373016</v>
      </c>
      <c r="H32">
        <v>2.9574999809265137</v>
      </c>
      <c r="I32">
        <v>2.8578999042510986</v>
      </c>
      <c r="J32">
        <v>2.7957000732421875</v>
      </c>
      <c r="K32">
        <v>2.8078999519348145</v>
      </c>
    </row>
    <row r="33" spans="1:11" ht="12.75">
      <c r="A33" s="2" t="s">
        <v>40</v>
      </c>
      <c r="B33">
        <v>1.9430999755859375</v>
      </c>
      <c r="C33">
        <v>2.01419997215271</v>
      </c>
      <c r="D33">
        <v>2.772200107574463</v>
      </c>
      <c r="E33">
        <v>2.8949999809265137</v>
      </c>
      <c r="F33">
        <v>0.07050000131130219</v>
      </c>
      <c r="G33">
        <v>0.07509999722242355</v>
      </c>
      <c r="H33">
        <v>2.7565999031066895</v>
      </c>
      <c r="I33">
        <v>2.9138998985290527</v>
      </c>
      <c r="J33">
        <v>0.24860000610351562</v>
      </c>
      <c r="K33">
        <v>0.2502000033855438</v>
      </c>
    </row>
    <row r="37" spans="1:2" ht="12.75">
      <c r="A37" t="s">
        <v>41</v>
      </c>
      <c r="B37" s="1" t="s">
        <v>42</v>
      </c>
    </row>
  </sheetData>
  <sheetProtection/>
  <printOptions/>
  <pageMargins left="0.75" right="0.75" top="1" bottom="1" header="0.5" footer="0.5"/>
  <pageSetup horizontalDpi="200" verticalDpi="2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vimm</dc:creator>
  <cp:keywords/>
  <dc:description/>
  <cp:lastModifiedBy>Microsoft Office User</cp:lastModifiedBy>
  <dcterms:created xsi:type="dcterms:W3CDTF">2022-09-15T14:56:22Z</dcterms:created>
  <dcterms:modified xsi:type="dcterms:W3CDTF">2023-11-17T15:22:03Z</dcterms:modified>
  <cp:category/>
  <cp:version/>
  <cp:contentType/>
  <cp:contentStatus/>
</cp:coreProperties>
</file>